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n4b-my.sharepoint.com/personal/stevalejo_xosftware45_onmicrosoft_com/Documents/Escritorio/INIAP/Comercialización 2024/11. Archivo de costos/3. Matrices de precios/"/>
    </mc:Choice>
  </mc:AlternateContent>
  <xr:revisionPtr revIDLastSave="227" documentId="13_ncr:1_{D4BC64FA-44C5-420C-A9B9-3E61749C3107}" xr6:coauthVersionLast="47" xr6:coauthVersionMax="47" xr10:uidLastSave="{525D8D80-244A-49C2-92A3-AC819CA8D641}"/>
  <bookViews>
    <workbookView xWindow="-120" yWindow="-120" windowWidth="20730" windowHeight="11160" tabRatio="817" firstSheet="3" activeTab="3" xr2:uid="{00000000-000D-0000-FFFF-FFFF00000000}"/>
  </bookViews>
  <sheets>
    <sheet name="SEMILLAS" sheetId="12" state="hidden" r:id="rId1"/>
    <sheet name="MATERIAL VEGETATIVO" sheetId="13" state="hidden" r:id="rId2"/>
    <sheet name="MENÚ INTERACTIVO" sheetId="21" r:id="rId3"/>
    <sheet name="Austro" sheetId="15" r:id="rId4"/>
    <sheet name="Central Amazonía" sheetId="14" r:id="rId5"/>
    <sheet name="Litoral Sur" sheetId="16" r:id="rId6"/>
    <sheet name="Portoviejo" sheetId="17" r:id="rId7"/>
    <sheet name="Santa Catalina" sheetId="18" r:id="rId8"/>
    <sheet name="Santo Domingo" sheetId="19" r:id="rId9"/>
    <sheet name="Tropical Pichilingue" sheetId="20" r:id="rId10"/>
    <sheet name="Cultivos general" sheetId="22" state="hidden" r:id="rId11"/>
  </sheets>
  <definedNames>
    <definedName name="_xlnm._FilterDatabase" localSheetId="3" hidden="1">Austro!$C$11:$G$11</definedName>
    <definedName name="_xlnm._FilterDatabase" localSheetId="4" hidden="1">'Central Amazonía'!$C$11:$G$11</definedName>
    <definedName name="_xlnm._FilterDatabase" localSheetId="5" hidden="1">'Litoral Sur'!$C$11:$G$11</definedName>
    <definedName name="_xlnm._FilterDatabase" localSheetId="1" hidden="1">'MATERIAL VEGETATIVO'!$A$3:$O$52</definedName>
    <definedName name="_xlnm._FilterDatabase" localSheetId="2" hidden="1">'MENÚ INTERACTIVO'!$B$9:$F$9</definedName>
    <definedName name="_xlnm._FilterDatabase" localSheetId="6" hidden="1">Portoviejo!$C$11:$G$11</definedName>
    <definedName name="_xlnm._FilterDatabase" localSheetId="7" hidden="1">'Santa Catalina'!$C$11:$G$49</definedName>
    <definedName name="_xlnm._FilterDatabase" localSheetId="8" hidden="1">'Santo Domingo'!$C$11:$G$11</definedName>
    <definedName name="_xlnm._FilterDatabase" localSheetId="0" hidden="1">SEMILLAS!$A$3:$O$59</definedName>
    <definedName name="_xlnm._FilterDatabase" localSheetId="9" hidden="1">'Tropical Pichilingue'!$C$11:$G$11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2" l="1"/>
  <c r="G42" i="13"/>
  <c r="G43" i="13"/>
  <c r="G44" i="13"/>
  <c r="G32" i="13"/>
  <c r="G33" i="13"/>
  <c r="G13" i="13"/>
  <c r="G10" i="13"/>
  <c r="G8" i="13"/>
  <c r="G18" i="13" l="1"/>
  <c r="G40" i="13"/>
  <c r="G41" i="13"/>
  <c r="G26" i="13"/>
  <c r="G22" i="13" l="1"/>
  <c r="G51" i="13"/>
  <c r="H10" i="12" l="1"/>
  <c r="H9" i="12"/>
  <c r="H38" i="12"/>
  <c r="H35" i="12"/>
  <c r="H34" i="12"/>
  <c r="G16" i="13"/>
  <c r="H42" i="12"/>
  <c r="H41" i="12"/>
  <c r="H4" i="12"/>
  <c r="G52" i="13"/>
  <c r="G50" i="13"/>
  <c r="G49" i="13"/>
  <c r="G48" i="13"/>
  <c r="G47" i="13"/>
  <c r="G46" i="13"/>
  <c r="G45" i="13"/>
  <c r="G39" i="13"/>
  <c r="G38" i="13"/>
  <c r="G37" i="13"/>
  <c r="G36" i="13"/>
  <c r="G35" i="13"/>
  <c r="G34" i="13"/>
  <c r="G31" i="13"/>
  <c r="G30" i="13"/>
  <c r="G29" i="13"/>
  <c r="G27" i="13"/>
  <c r="G25" i="13"/>
  <c r="G24" i="13"/>
  <c r="G23" i="13"/>
  <c r="G21" i="13"/>
  <c r="G20" i="13"/>
  <c r="G19" i="13"/>
  <c r="G15" i="13"/>
  <c r="G14" i="13"/>
  <c r="G12" i="13"/>
  <c r="G11" i="13"/>
  <c r="G9" i="13"/>
  <c r="G4" i="13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0" i="12"/>
  <c r="H39" i="12"/>
  <c r="H37" i="12"/>
  <c r="H36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6" i="12"/>
  <c r="H15" i="12"/>
  <c r="H13" i="12"/>
  <c r="H12" i="12"/>
  <c r="H11" i="12"/>
  <c r="H8" i="12"/>
  <c r="H7" i="12"/>
  <c r="H6" i="12"/>
  <c r="H5" i="12"/>
</calcChain>
</file>

<file path=xl/sharedStrings.xml><?xml version="1.0" encoding="utf-8"?>
<sst xmlns="http://schemas.openxmlformats.org/spreadsheetml/2006/main" count="1782" uniqueCount="287">
  <si>
    <t>x</t>
  </si>
  <si>
    <t>CULTIVO</t>
  </si>
  <si>
    <t>VARIEDAD</t>
  </si>
  <si>
    <t>TIPO</t>
  </si>
  <si>
    <t>CATEGORÍA</t>
  </si>
  <si>
    <t xml:space="preserve">UNIDAD </t>
  </si>
  <si>
    <t>COSTO SIN IVA. (USD)</t>
  </si>
  <si>
    <t>IVA.</t>
  </si>
  <si>
    <t>COSTO + IVA (USD)</t>
  </si>
  <si>
    <t>Central de la Amazonía</t>
  </si>
  <si>
    <t>Litoral Sur</t>
  </si>
  <si>
    <t>Santa Catalina</t>
  </si>
  <si>
    <t>Santo Domingo</t>
  </si>
  <si>
    <t>Tropical Pichilingue</t>
  </si>
  <si>
    <t>Portoviejo</t>
  </si>
  <si>
    <t>Austro</t>
  </si>
  <si>
    <t>AMARANTO</t>
  </si>
  <si>
    <t>SEMILLA</t>
  </si>
  <si>
    <t>REGISTRADA</t>
  </si>
  <si>
    <t>kg</t>
  </si>
  <si>
    <t>ARROZ</t>
  </si>
  <si>
    <t>TODAS LAS VARIEDADES</t>
  </si>
  <si>
    <t>CERTIFICADA</t>
  </si>
  <si>
    <t>ARVEJA</t>
  </si>
  <si>
    <t xml:space="preserve">TODAS LAS VARIEDADES </t>
  </si>
  <si>
    <t xml:space="preserve">AVENA  </t>
  </si>
  <si>
    <t>INIAP-82</t>
  </si>
  <si>
    <t>CEBADA</t>
  </si>
  <si>
    <t>CHOCHO</t>
  </si>
  <si>
    <t>INIAP-450 ANDINO</t>
  </si>
  <si>
    <t>FRÉJOL</t>
  </si>
  <si>
    <t>HABA</t>
  </si>
  <si>
    <t>CHAUCHA</t>
  </si>
  <si>
    <t>SELECCIONADA</t>
  </si>
  <si>
    <t>MAÍZ DURO</t>
  </si>
  <si>
    <t>BÁSICA</t>
  </si>
  <si>
    <t>INIAP-182 ALMENDRAL</t>
  </si>
  <si>
    <t>INIAP H-551 (HEMBRA)</t>
  </si>
  <si>
    <t>INIAP H-551 (MACHO)</t>
  </si>
  <si>
    <t>INIAP H-553 (HEMBRA)</t>
  </si>
  <si>
    <t>INIAP H-553 (MACHO)</t>
  </si>
  <si>
    <t xml:space="preserve">INIAP H-551 </t>
  </si>
  <si>
    <t xml:space="preserve">INIAP H-553  </t>
  </si>
  <si>
    <t>MAÍZ SUAVE</t>
  </si>
  <si>
    <t>INIAP H-528</t>
  </si>
  <si>
    <t>MANÍ</t>
  </si>
  <si>
    <t>MARACUYÁ</t>
  </si>
  <si>
    <t>INIAP 2009</t>
  </si>
  <si>
    <t>g</t>
  </si>
  <si>
    <t>PAPA</t>
  </si>
  <si>
    <t>QUINUA</t>
  </si>
  <si>
    <t>INIAP-TUNKAHUAN</t>
  </si>
  <si>
    <t>RYE GRASS</t>
  </si>
  <si>
    <t>INIAP-PICHINCHA</t>
  </si>
  <si>
    <t>SOYA</t>
  </si>
  <si>
    <t>TRIGO</t>
  </si>
  <si>
    <t>PALMA ACEITERA</t>
  </si>
  <si>
    <t>INIAP-TENERA</t>
  </si>
  <si>
    <t>SEMILLA GERMINADA</t>
  </si>
  <si>
    <t xml:space="preserve">Unidad </t>
  </si>
  <si>
    <t>EESC-Invernadero</t>
  </si>
  <si>
    <t>EESC-Granja Experimental Tumbaco</t>
  </si>
  <si>
    <t xml:space="preserve">AGUACATE </t>
  </si>
  <si>
    <t>PLANTA INJERTA</t>
  </si>
  <si>
    <t>PLANTA</t>
  </si>
  <si>
    <t>SP.</t>
  </si>
  <si>
    <t>CACAO</t>
  </si>
  <si>
    <t>MAZORCA LIBRE POLINIZACIÓN</t>
  </si>
  <si>
    <t>MAZORCA HÍBRIDA</t>
  </si>
  <si>
    <t>PLANTA PATRÓN</t>
  </si>
  <si>
    <t>VARETA</t>
  </si>
  <si>
    <t>CAFÉ</t>
  </si>
  <si>
    <t>PLANTA DE SEMILLA</t>
  </si>
  <si>
    <t>CHIRIMOYA</t>
  </si>
  <si>
    <t>CUMBE</t>
  </si>
  <si>
    <t>CIRUELO (CLAUDIA)</t>
  </si>
  <si>
    <t>CÍTRICOS</t>
  </si>
  <si>
    <t>DURAZNO</t>
  </si>
  <si>
    <t>DIAMANTE</t>
  </si>
  <si>
    <t>GRANADILLA</t>
  </si>
  <si>
    <t>COLOMBIANA</t>
  </si>
  <si>
    <t>GUABA</t>
  </si>
  <si>
    <t>MACHETE Y BEJUCO</t>
  </si>
  <si>
    <t>GUAYABA</t>
  </si>
  <si>
    <t>GUAYABILLA</t>
  </si>
  <si>
    <t>GUAYACÁN</t>
  </si>
  <si>
    <t>HIGO</t>
  </si>
  <si>
    <t>MANGO</t>
  </si>
  <si>
    <t>MANZANA</t>
  </si>
  <si>
    <t>MORA</t>
  </si>
  <si>
    <t>CASTILLA</t>
  </si>
  <si>
    <t>INIAP-ANDI MORA</t>
  </si>
  <si>
    <t>NARANJILLA</t>
  </si>
  <si>
    <t xml:space="preserve">INIAP-QUITOENSE 2009 </t>
  </si>
  <si>
    <t>PLANTA DE 3 MESES</t>
  </si>
  <si>
    <t>PLANTA DE 6 MESES</t>
  </si>
  <si>
    <t xml:space="preserve">PLANTA DE 6-12 MESES </t>
  </si>
  <si>
    <t>ESQUEJES</t>
  </si>
  <si>
    <t>TAXO</t>
  </si>
  <si>
    <t xml:space="preserve">TOMATE DE ÁRBOL </t>
  </si>
  <si>
    <t>GIGANTE ANARANJADO</t>
  </si>
  <si>
    <t>UVA</t>
  </si>
  <si>
    <t>DE ÁRBOL</t>
  </si>
  <si>
    <t>SEEDLEES</t>
  </si>
  <si>
    <t>UVILLA</t>
  </si>
  <si>
    <t>-</t>
  </si>
  <si>
    <t>TODOS LOS MATERIALES</t>
  </si>
  <si>
    <t>PLANTA HÍBRIDA</t>
  </si>
  <si>
    <t>COSTO PVP SIN IVA. (USD)</t>
  </si>
  <si>
    <t>INIAP-14</t>
  </si>
  <si>
    <t>INIAP-FL1480</t>
  </si>
  <si>
    <t>INIAP-FL ARENILLAS</t>
  </si>
  <si>
    <t>INIAP-15</t>
  </si>
  <si>
    <t>INIAP- IMPACTO</t>
  </si>
  <si>
    <t>INIAP-431 ANDINA</t>
  </si>
  <si>
    <t>INIAP- 432 LOJANITA</t>
  </si>
  <si>
    <t>INIAP-CAÑICAPA</t>
  </si>
  <si>
    <t>INIAP ÑUSTA</t>
  </si>
  <si>
    <t>INIAP-420 CANARIO DEL CHOTA</t>
  </si>
  <si>
    <t>INIAP- 484 CENTENARIO</t>
  </si>
  <si>
    <t>INIAP- 481 ROJO DE VALLE</t>
  </si>
  <si>
    <t>INIAP-473</t>
  </si>
  <si>
    <t>INIAP-180</t>
  </si>
  <si>
    <t>INIAP-101</t>
  </si>
  <si>
    <t>INIAP-122</t>
  </si>
  <si>
    <t>INIAP 103 - MISHQUI SARA</t>
  </si>
  <si>
    <t>INIAP-307</t>
  </si>
  <si>
    <t>INIAP-310 JUPITER</t>
  </si>
  <si>
    <t>INIAP-IMBABURA</t>
  </si>
  <si>
    <t>INIAP-VIVAR</t>
  </si>
  <si>
    <t>RUBRO</t>
  </si>
  <si>
    <t>MATERIALES</t>
  </si>
  <si>
    <t>AGUACATE</t>
  </si>
  <si>
    <t>HASS</t>
  </si>
  <si>
    <t>FUERTE</t>
  </si>
  <si>
    <t>EET-111</t>
  </si>
  <si>
    <t>EET-576</t>
  </si>
  <si>
    <t>EET-95</t>
  </si>
  <si>
    <t>EET-19</t>
  </si>
  <si>
    <t>EET-96</t>
  </si>
  <si>
    <t>EET-544</t>
  </si>
  <si>
    <t>EET-558</t>
  </si>
  <si>
    <t>EET-103</t>
  </si>
  <si>
    <t>ARÁBIGO</t>
  </si>
  <si>
    <t>CATURRA</t>
  </si>
  <si>
    <t>NP-2024, NP-3013, NP-3018, NP-3056, NP-3072 (VARETA)</t>
  </si>
  <si>
    <t>LIMÓN</t>
  </si>
  <si>
    <t>MEYER, TAHITI,SUTIL, BICOLOR</t>
  </si>
  <si>
    <t>MANDARINA</t>
  </si>
  <si>
    <t>NARANJA</t>
  </si>
  <si>
    <t>WASHINTON,CRIOLLA,OLINDA VALENCIA</t>
  </si>
  <si>
    <t>CHONERA</t>
  </si>
  <si>
    <t>OLINDA VALENCIA</t>
  </si>
  <si>
    <t>WASHINGTON NAVEL</t>
  </si>
  <si>
    <t>POMELO</t>
  </si>
  <si>
    <t>RED BLUSH</t>
  </si>
  <si>
    <t>TANGELO</t>
  </si>
  <si>
    <t>MINEOLA</t>
  </si>
  <si>
    <t>TANGOR</t>
  </si>
  <si>
    <t>TEMPLE</t>
  </si>
  <si>
    <t>TORONJA</t>
  </si>
  <si>
    <t>DUNCAN (ROJA) Y MARSH (BLANCA)</t>
  </si>
  <si>
    <t>TOMMY ATKIN Y KEITT</t>
  </si>
  <si>
    <t>INIAP-2009 Y DULCE</t>
  </si>
  <si>
    <t>PRODUCCIÓN PERMANETE</t>
  </si>
  <si>
    <t>PRODUCCIÓN BAJO PEDIDO</t>
  </si>
  <si>
    <t>FABULOSA Y CUMBE</t>
  </si>
  <si>
    <t>SUPERCHOLA</t>
  </si>
  <si>
    <t>INIAP- FRIPAPA</t>
  </si>
  <si>
    <t>INIAP- PUCA SHUNGO</t>
  </si>
  <si>
    <t>INIAP-YANA SHUNGO</t>
  </si>
  <si>
    <t>INIAP- LIBERTAD</t>
  </si>
  <si>
    <t>INIAP- JOSEFINA</t>
  </si>
  <si>
    <t>INIAP-102</t>
  </si>
  <si>
    <t>INIAP-111</t>
  </si>
  <si>
    <t>VARIEDADES</t>
  </si>
  <si>
    <t>QUIINUA</t>
  </si>
  <si>
    <t>INIAP-382 CARAMELO</t>
  </si>
  <si>
    <t>INIAP-381 ROSITA</t>
  </si>
  <si>
    <t>INIAP-PINTADO</t>
  </si>
  <si>
    <t>INIAP H-551 (PARENTALES)</t>
  </si>
  <si>
    <t>INIAP H-553 (PARENTALES)</t>
  </si>
  <si>
    <t>Estaciones Experimentales que brindan los productos</t>
  </si>
  <si>
    <t>INIAP-543 NUTRICHOCLO</t>
  </si>
  <si>
    <t>INIAP-TOQUECITA</t>
  </si>
  <si>
    <t>CAMOTE</t>
  </si>
  <si>
    <t>SEMILLA VEGETATIVA (GUÍA)</t>
  </si>
  <si>
    <t>INIAP H-554 (MACHO)</t>
  </si>
  <si>
    <t>INIAP H-554 (HEMBRA)</t>
  </si>
  <si>
    <t>INIAP H-554 RENACER</t>
  </si>
  <si>
    <t>INIAP-FORTALEZA 2020</t>
  </si>
  <si>
    <t>INIAP H-554 (PARENTALES)</t>
  </si>
  <si>
    <t>FRÉJOL CAUPÍ</t>
  </si>
  <si>
    <t>TIPO MACANA</t>
  </si>
  <si>
    <t>GUADÚA</t>
  </si>
  <si>
    <t>BAMBÚ GIGANTE</t>
  </si>
  <si>
    <t>Dendrocalamus asper</t>
  </si>
  <si>
    <t>INIAP-FL ÉLITE</t>
  </si>
  <si>
    <t>INIAP-ALEGRIA</t>
  </si>
  <si>
    <t>INIAP-485 URCUQUÍ</t>
  </si>
  <si>
    <t>INIAP H-601</t>
  </si>
  <si>
    <t>INIAP H-602</t>
  </si>
  <si>
    <t>INIAP H-603</t>
  </si>
  <si>
    <t>INIAP H-603 PARENTALES</t>
  </si>
  <si>
    <t>INIAP H-824 LOJANITO (PARENTALES)</t>
  </si>
  <si>
    <t>INIAP H-824 LOJANITO</t>
  </si>
  <si>
    <t>INIAP-543 QPM NUTRICHOCLO</t>
  </si>
  <si>
    <t>INIAP-462 e INIAP-463</t>
  </si>
  <si>
    <t>INIAP H-601 (FEMENINO)</t>
  </si>
  <si>
    <t>INIAP H-601 (MASCULINO)</t>
  </si>
  <si>
    <t>INIAP-2009</t>
  </si>
  <si>
    <t>INIAP-FABULOSA</t>
  </si>
  <si>
    <t>INIAP EETP-800</t>
  </si>
  <si>
    <t>INIAP EETP-801</t>
  </si>
  <si>
    <t>YUCA</t>
  </si>
  <si>
    <t>INIAP-652 "LA RENDIDORA"</t>
  </si>
  <si>
    <t>ARÁNDANO</t>
  </si>
  <si>
    <t>INIAP-462 e INIAP-463 CAUPI</t>
  </si>
  <si>
    <t>BILOXI</t>
  </si>
  <si>
    <t>GUANÁBANA</t>
  </si>
  <si>
    <t>BOROJÓ</t>
  </si>
  <si>
    <t>AGUACATE TROPICAL</t>
  </si>
  <si>
    <t>TROPICAL</t>
  </si>
  <si>
    <t>CAMU CAMU</t>
  </si>
  <si>
    <t>PLANTA CLONAL</t>
  </si>
  <si>
    <t xml:space="preserve"> </t>
  </si>
  <si>
    <t>PRECIOS DE VENTA MATERIAL DE PROPAGACIÓN VEGETATIVA</t>
  </si>
  <si>
    <t>ESTACIÓN EXPERIMENTAL CENTRAL DE LA AMAZONÍA</t>
  </si>
  <si>
    <t>ESTACIÓN EXPERIMENTAL AUSTRO</t>
  </si>
  <si>
    <t>PRECIOS DE VENTA DE SEMILLAS Y MATERIAL DE PROPAGACIÓN VEGETATIVA</t>
  </si>
  <si>
    <t>SEMILLA-CERTIFICADA</t>
  </si>
  <si>
    <t>SEMILLA-REGISTRADA</t>
  </si>
  <si>
    <t>SEMILLA-BÁSICA</t>
  </si>
  <si>
    <t>TIPO-CATEGORÍA</t>
  </si>
  <si>
    <r>
      <t>SEMILLA-</t>
    </r>
    <r>
      <rPr>
        <b/>
        <sz val="12"/>
        <color theme="1"/>
        <rFont val="Arial"/>
        <family val="2"/>
      </rPr>
      <t>CERTIFICADA</t>
    </r>
  </si>
  <si>
    <r>
      <t>SEMILLA-</t>
    </r>
    <r>
      <rPr>
        <b/>
        <sz val="12"/>
        <color theme="1"/>
        <rFont val="Arial"/>
        <family val="2"/>
      </rPr>
      <t>REGISTRADA</t>
    </r>
  </si>
  <si>
    <r>
      <t>SEMILLA-</t>
    </r>
    <r>
      <rPr>
        <b/>
        <sz val="12"/>
        <color theme="1"/>
        <rFont val="Arial"/>
        <family val="2"/>
      </rPr>
      <t>BÁSICA</t>
    </r>
  </si>
  <si>
    <r>
      <t>SEMILLA</t>
    </r>
    <r>
      <rPr>
        <b/>
        <sz val="12"/>
        <color theme="1"/>
        <rFont val="Arial"/>
        <family val="2"/>
      </rPr>
      <t>-CERTIFICADA</t>
    </r>
  </si>
  <si>
    <t>SEMILLAS</t>
  </si>
  <si>
    <t>MATERIAL DE PROPAGACIÓN VEGETATIVA</t>
  </si>
  <si>
    <t>ESTACIÓN EXPERIMENTAL LITORAL SUR</t>
  </si>
  <si>
    <t>ESTACIÓN EXPERIMENTAL PORTOVIEJO</t>
  </si>
  <si>
    <t>SEMILLA--</t>
  </si>
  <si>
    <t>ESTACIÓN EXPERIMENTAL SANTA CATALINA</t>
  </si>
  <si>
    <t>SEMILLA MATERIAL SELECCIONADO</t>
  </si>
  <si>
    <t>ESTACIÓN EXPERIMENTAL SANTO DOMINGO</t>
  </si>
  <si>
    <t>ESTACIÓN EXPERIMENTAL TROPICAL PICHILINGUE</t>
  </si>
  <si>
    <t>CATÁLOGO POR ESTACIÓN EXPERIMENTAL</t>
  </si>
  <si>
    <t>ESTACIÓN EXPERIMENTAL</t>
  </si>
  <si>
    <t>DIRECCIÓN</t>
  </si>
  <si>
    <t>UBICACIÓN   (google maps)</t>
  </si>
  <si>
    <t>Km 12 1/2 Vía a El Descanso - Gualaceo sector Bullcay, Provincia Azuay, Cantón Gualaceo</t>
  </si>
  <si>
    <t>Vía Sacha - San Carlos a 3 km de la entrada a la Parker, Canton Joya de los Sachas, Orellana</t>
  </si>
  <si>
    <t>Km 26 Vía Durán-Tambo, al Oeste de Guayaquil, Cantón Yaguachi, Guayas</t>
  </si>
  <si>
    <t>Km 12 Vías Santa Ana, Cantón Portoviejo, Manabí</t>
  </si>
  <si>
    <t>Panamericana Sur Km. 1, Sector Cutuglagua, Cantón Mejía, Pichincha</t>
  </si>
  <si>
    <t>Km 38 Vía Santo Domingo - Quinindé, Cantón La Concordia, Santo Domingo de los Tsáchilas</t>
  </si>
  <si>
    <t>Km 5 vía Quevedo - El Empalme, cantón Mocache, Provincia Los Ríos</t>
  </si>
  <si>
    <t>ACCEDE AL CATÁLOGO POR ESTACIÓN</t>
  </si>
  <si>
    <t>OFERTA DE SEMILLA Y MATERIAL VEGETATIVO</t>
  </si>
  <si>
    <t>Avena, Cebada, Maíz suave, Papa, Trigo, Aguacate, Arándano, Café, Chirimoya, Durazno, Manzana</t>
  </si>
  <si>
    <t>Central de la amazonía</t>
  </si>
  <si>
    <t xml:space="preserve">Santo Domingo </t>
  </si>
  <si>
    <t>Aguacate, Borojó, Cacao, Café, Camu camu, Cítricos, Guaba, Guanábana, Guayaba, Guayabilla, Guayacán, Maracuyá, Naranjilla, Palma Aceitera, Uva</t>
  </si>
  <si>
    <t>Arróz, Fréjol, Maíz Duro, Maní, Soya, Cacao</t>
  </si>
  <si>
    <t>Fréjol Caupí, Maíz Duro, Maíz suave, Maní, Maracuyá, Soya, Cacao, Camote, Cítricos, Mango, Yuca</t>
  </si>
  <si>
    <t>{</t>
  </si>
  <si>
    <t>Amaranto, Arveja, Avena, Cebada, Chocho, Fréjol, Haba, Maíz Suave, Papa, Quinua, Rye Grass, Trigo, Aguacate, Arándano, Café, Chirimoya, Ciruelo (claudia), Cítricos, Durazno, Granadilla, Guayaba, Higo, Manzana, Maracuyá, Mora, Naranjilla, Taxo, Tomate de Árbol, Uva, Uvilla</t>
  </si>
  <si>
    <t>Palma aceitera, Guadúa, Bambú gigante</t>
  </si>
  <si>
    <t>Maíz Duro, Soya, Cacao, Camote, Cítricos, Mango, Yuca</t>
  </si>
  <si>
    <t>PRECIOS DE VENTA MATERIAL DE SEMILLAS Y PROPAGACIÓN VEGETATIVA</t>
  </si>
  <si>
    <t>INIAP-TOQUECITA-BUENA VISTA</t>
  </si>
  <si>
    <t>TOMATE DE ÁRBOL</t>
  </si>
  <si>
    <t>*</t>
  </si>
  <si>
    <t>*FRUTALES AMAZÓNICOS</t>
  </si>
  <si>
    <t>**</t>
  </si>
  <si>
    <t>Mar alfalfa, King grass morado, Cuba 22, Caña forrejera, Gliricidia, Morena, Botón de oro, Quiebra barriga</t>
  </si>
  <si>
    <t>Arazá, Chirimoya, Achotillo, Jack fruit, Copoazú, Tampoy, Madroño, Fruti  pan, Carambola, Marañón, Maní de árbol</t>
  </si>
  <si>
    <t>**MADERABLES</t>
  </si>
  <si>
    <t>***PASTOS Y FORRAJES</t>
  </si>
  <si>
    <t>***</t>
  </si>
  <si>
    <t>Ahuano, Bálsamo, Laurel, Guayacán, Melina, Cedro, Roble, Chuncho, Manzano, Balsa, Teca, Capirona, Caoba veteada, Erythrina, Almendro, Arenillo, Moral Pachaco</t>
  </si>
  <si>
    <t>GOTA DE MIEL</t>
  </si>
  <si>
    <t>ESQUEJE</t>
  </si>
  <si>
    <t>UNIDAD</t>
  </si>
  <si>
    <t>TODOS LOS MATERIALES - CATURRA</t>
  </si>
  <si>
    <t>TODOS LOS MATERIALES - ROBUSTA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</si>
</sst>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$&quot;* #,##0.00_ ;_ &quot;$&quot;* \-#,##0.00_ ;_ &quot;$&quot;* &quot;-&quot;??_ ;_ @_ "/>
    <numFmt numFmtId="164" formatCode="_(&quot;$&quot;\ * #,##0.00_);_(&quot;$&quot;\ * \(#,##0.00\);_(&quot;$&quot;\ * &quot;-&quot;??_);_(@_)"/>
    <numFmt numFmtId="165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2"/>
      <color theme="0"/>
      <name val="Arial"/>
      <family val="2"/>
    </font>
    <font>
      <sz val="8"/>
      <name val="Calibri"/>
      <family val="2"/>
      <scheme val="minor"/>
    </font>
    <font>
      <sz val="12"/>
      <name val="Arial"/>
      <family val="2"/>
    </font>
    <font>
      <i/>
      <sz val="12"/>
      <color theme="1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18"/>
      <color theme="0"/>
      <name val="Calibri"/>
      <family val="2"/>
      <scheme val="minor"/>
    </font>
    <font>
      <sz val="1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44" fontId="1" fillId="0" borderId="0" applyFont="0" applyFill="0" applyBorder="0" applyAlignment="0" applyProtection="0"/>
  </cellStyleXfs>
  <cellXfs count="158">
    <xf numFmtId="0" fontId="0" fillId="0" borderId="0" xfId="0"/>
    <xf numFmtId="0" fontId="2" fillId="0" borderId="0" xfId="0" applyFont="1"/>
    <xf numFmtId="0" fontId="5" fillId="0" borderId="0" xfId="0" applyFont="1"/>
    <xf numFmtId="0" fontId="7" fillId="3" borderId="1" xfId="0" applyFont="1" applyFill="1" applyBorder="1" applyAlignment="1">
      <alignment horizontal="center" vertical="center" wrapText="1"/>
    </xf>
    <xf numFmtId="165" fontId="6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5" fontId="8" fillId="3" borderId="1" xfId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164" fontId="2" fillId="2" borderId="1" xfId="1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165" fontId="10" fillId="0" borderId="1" xfId="1" applyFont="1" applyFill="1" applyBorder="1" applyAlignment="1">
      <alignment horizontal="right" vertical="center"/>
    </xf>
    <xf numFmtId="164" fontId="2" fillId="0" borderId="1" xfId="1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right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165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164" fontId="2" fillId="0" borderId="0" xfId="1" applyNumberFormat="1" applyFont="1" applyBorder="1" applyAlignment="1">
      <alignment horizontal="center" vertical="center"/>
    </xf>
    <xf numFmtId="44" fontId="10" fillId="0" borderId="1" xfId="3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vertical="center"/>
    </xf>
    <xf numFmtId="44" fontId="2" fillId="0" borderId="15" xfId="3" applyFont="1" applyBorder="1" applyAlignment="1">
      <alignment vertical="center"/>
    </xf>
    <xf numFmtId="0" fontId="10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44" fontId="2" fillId="0" borderId="15" xfId="3" applyFont="1" applyBorder="1" applyAlignment="1">
      <alignment horizontal="righ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44" fontId="2" fillId="0" borderId="19" xfId="3" applyFont="1" applyBorder="1" applyAlignment="1">
      <alignment horizontal="right" vertical="center"/>
    </xf>
    <xf numFmtId="165" fontId="2" fillId="0" borderId="15" xfId="0" applyNumberFormat="1" applyFont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center"/>
    </xf>
    <xf numFmtId="165" fontId="2" fillId="0" borderId="19" xfId="0" applyNumberFormat="1" applyFont="1" applyBorder="1" applyAlignment="1">
      <alignment horizontal="right" vertical="center"/>
    </xf>
    <xf numFmtId="0" fontId="12" fillId="2" borderId="21" xfId="0" applyFont="1" applyFill="1" applyBorder="1" applyAlignment="1">
      <alignment vertical="center" textRotation="90" wrapText="1"/>
    </xf>
    <xf numFmtId="0" fontId="2" fillId="0" borderId="16" xfId="0" applyFont="1" applyBorder="1" applyAlignment="1">
      <alignment horizontal="left" vertical="center"/>
    </xf>
    <xf numFmtId="164" fontId="2" fillId="0" borderId="15" xfId="1" applyNumberFormat="1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vertical="center" wrapText="1"/>
    </xf>
    <xf numFmtId="0" fontId="2" fillId="0" borderId="31" xfId="0" applyFont="1" applyBorder="1" applyAlignment="1">
      <alignment horizontal="center" vertical="center"/>
    </xf>
    <xf numFmtId="164" fontId="2" fillId="0" borderId="32" xfId="1" applyNumberFormat="1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vertical="center"/>
    </xf>
    <xf numFmtId="164" fontId="2" fillId="0" borderId="25" xfId="1" applyNumberFormat="1" applyFont="1" applyBorder="1" applyAlignment="1">
      <alignment vertical="center"/>
    </xf>
    <xf numFmtId="0" fontId="10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44" fontId="10" fillId="0" borderId="32" xfId="3" applyFont="1" applyFill="1" applyBorder="1" applyAlignment="1">
      <alignment horizontal="right" vertical="center"/>
    </xf>
    <xf numFmtId="44" fontId="2" fillId="0" borderId="25" xfId="3" applyFont="1" applyBorder="1" applyAlignment="1">
      <alignment vertical="center"/>
    </xf>
    <xf numFmtId="165" fontId="2" fillId="0" borderId="32" xfId="0" applyNumberFormat="1" applyFont="1" applyBorder="1" applyAlignment="1">
      <alignment horizontal="right" vertical="center"/>
    </xf>
    <xf numFmtId="0" fontId="2" fillId="0" borderId="33" xfId="0" applyFont="1" applyBorder="1" applyAlignment="1">
      <alignment vertical="center"/>
    </xf>
    <xf numFmtId="164" fontId="2" fillId="2" borderId="15" xfId="1" applyNumberFormat="1" applyFont="1" applyFill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164" fontId="2" fillId="0" borderId="19" xfId="1" applyNumberFormat="1" applyFont="1" applyBorder="1" applyAlignment="1">
      <alignment vertical="center"/>
    </xf>
    <xf numFmtId="44" fontId="2" fillId="0" borderId="32" xfId="3" applyFont="1" applyBorder="1" applyAlignment="1">
      <alignment horizontal="right" vertical="center"/>
    </xf>
    <xf numFmtId="44" fontId="2" fillId="2" borderId="15" xfId="3" applyFont="1" applyFill="1" applyBorder="1" applyAlignment="1">
      <alignment horizontal="right" vertical="center"/>
    </xf>
    <xf numFmtId="0" fontId="2" fillId="0" borderId="17" xfId="0" applyFont="1" applyBorder="1" applyAlignment="1">
      <alignment vertical="center" wrapText="1"/>
    </xf>
    <xf numFmtId="0" fontId="2" fillId="0" borderId="3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44" fontId="2" fillId="0" borderId="35" xfId="3" applyFont="1" applyBorder="1" applyAlignment="1">
      <alignment horizontal="right" vertical="center"/>
    </xf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vertical="center" wrapText="1"/>
    </xf>
    <xf numFmtId="0" fontId="2" fillId="0" borderId="37" xfId="0" applyFont="1" applyBorder="1" applyAlignment="1">
      <alignment horizontal="center" vertical="center"/>
    </xf>
    <xf numFmtId="164" fontId="2" fillId="0" borderId="38" xfId="1" applyNumberFormat="1" applyFont="1" applyBorder="1" applyAlignment="1">
      <alignment vertical="center"/>
    </xf>
    <xf numFmtId="0" fontId="2" fillId="2" borderId="3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12" fillId="4" borderId="0" xfId="0" applyFont="1" applyFill="1"/>
    <xf numFmtId="0" fontId="2" fillId="0" borderId="42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43" xfId="0" applyFont="1" applyBorder="1" applyAlignment="1">
      <alignment horizontal="center" vertical="center"/>
    </xf>
    <xf numFmtId="44" fontId="2" fillId="0" borderId="44" xfId="3" applyFont="1" applyBorder="1" applyAlignment="1">
      <alignment horizontal="right" vertical="center"/>
    </xf>
    <xf numFmtId="44" fontId="10" fillId="0" borderId="15" xfId="3" applyFont="1" applyFill="1" applyBorder="1" applyAlignment="1">
      <alignment horizontal="right" vertical="center"/>
    </xf>
    <xf numFmtId="165" fontId="3" fillId="3" borderId="6" xfId="1" applyFont="1" applyFill="1" applyBorder="1" applyAlignment="1">
      <alignment horizontal="center" vertical="center" wrapText="1"/>
    </xf>
    <xf numFmtId="165" fontId="3" fillId="3" borderId="5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 textRotation="90"/>
    </xf>
    <xf numFmtId="0" fontId="12" fillId="3" borderId="27" xfId="0" applyFont="1" applyFill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13" xfId="0" applyFont="1" applyFill="1" applyBorder="1" applyAlignment="1">
      <alignment horizontal="center"/>
    </xf>
    <xf numFmtId="0" fontId="0" fillId="0" borderId="3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3" fillId="3" borderId="7" xfId="0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14" fillId="3" borderId="26" xfId="0" applyFont="1" applyFill="1" applyBorder="1" applyAlignment="1">
      <alignment horizontal="center" textRotation="90"/>
    </xf>
    <xf numFmtId="0" fontId="14" fillId="3" borderId="27" xfId="0" applyFont="1" applyFill="1" applyBorder="1" applyAlignment="1">
      <alignment horizontal="center" textRotation="90"/>
    </xf>
    <xf numFmtId="0" fontId="14" fillId="3" borderId="28" xfId="0" applyFont="1" applyFill="1" applyBorder="1" applyAlignment="1">
      <alignment horizontal="center" textRotation="90"/>
    </xf>
    <xf numFmtId="0" fontId="12" fillId="3" borderId="20" xfId="0" applyFont="1" applyFill="1" applyBorder="1" applyAlignment="1">
      <alignment horizontal="center" vertical="center" textRotation="90"/>
    </xf>
    <xf numFmtId="0" fontId="12" fillId="3" borderId="21" xfId="0" applyFont="1" applyFill="1" applyBorder="1" applyAlignment="1">
      <alignment horizontal="center" vertical="center" textRotation="90"/>
    </xf>
    <xf numFmtId="0" fontId="12" fillId="3" borderId="22" xfId="0" applyFont="1" applyFill="1" applyBorder="1" applyAlignment="1">
      <alignment horizontal="center" vertical="center" textRotation="90"/>
    </xf>
    <xf numFmtId="0" fontId="12" fillId="3" borderId="21" xfId="0" applyFont="1" applyFill="1" applyBorder="1" applyAlignment="1">
      <alignment horizontal="center" vertical="center" textRotation="90" wrapText="1"/>
    </xf>
    <xf numFmtId="0" fontId="12" fillId="3" borderId="45" xfId="0" applyFont="1" applyFill="1" applyBorder="1" applyAlignment="1">
      <alignment horizontal="center" vertical="center" textRotation="90" wrapText="1"/>
    </xf>
    <xf numFmtId="0" fontId="12" fillId="3" borderId="46" xfId="0" applyFont="1" applyFill="1" applyBorder="1" applyAlignment="1">
      <alignment horizontal="center" vertical="center" textRotation="90" wrapText="1"/>
    </xf>
  </cellXfs>
  <cellStyles count="4">
    <cellStyle name="Millares" xfId="1" builtinId="3"/>
    <cellStyle name="Moneda" xfId="3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maps/SQvin6RnxnxF6ep1A" TargetMode="External"/><Relationship Id="rId13" Type="http://schemas.openxmlformats.org/officeDocument/2006/relationships/hyperlink" Target="#'Santa Catalina'!A1"/><Relationship Id="rId3" Type="http://schemas.openxmlformats.org/officeDocument/2006/relationships/hyperlink" Target="https://goo.gl/maps/2NZxp8NtMWfFU72RA" TargetMode="External"/><Relationship Id="rId7" Type="http://schemas.openxmlformats.org/officeDocument/2006/relationships/hyperlink" Target="https://goo.gl/maps/4Su7ssWv2dFA4DKC8" TargetMode="External"/><Relationship Id="rId12" Type="http://schemas.openxmlformats.org/officeDocument/2006/relationships/hyperlink" Target="#Portoviejo!A1"/><Relationship Id="rId2" Type="http://schemas.openxmlformats.org/officeDocument/2006/relationships/hyperlink" Target="https://goo.gl/maps/dgWM6FUESW4CQgYh9" TargetMode="External"/><Relationship Id="rId1" Type="http://schemas.openxmlformats.org/officeDocument/2006/relationships/image" Target="../media/image3.png"/><Relationship Id="rId6" Type="http://schemas.openxmlformats.org/officeDocument/2006/relationships/hyperlink" Target="https://goo.gl/maps/K5YJBq3w4adSDsKz8" TargetMode="External"/><Relationship Id="rId11" Type="http://schemas.openxmlformats.org/officeDocument/2006/relationships/hyperlink" Target="#'Litoral Sur'!A1"/><Relationship Id="rId5" Type="http://schemas.openxmlformats.org/officeDocument/2006/relationships/hyperlink" Target="https://goo.gl/maps/JyhRvqPoktiaUmhm6" TargetMode="External"/><Relationship Id="rId15" Type="http://schemas.openxmlformats.org/officeDocument/2006/relationships/hyperlink" Target="#'Tropical Pichilingue'!A1"/><Relationship Id="rId10" Type="http://schemas.openxmlformats.org/officeDocument/2006/relationships/hyperlink" Target="#'Central Amazon&#237;a'!A1"/><Relationship Id="rId4" Type="http://schemas.openxmlformats.org/officeDocument/2006/relationships/hyperlink" Target="https://goo.gl/maps/wNHq4wDiaSUkcbFF7" TargetMode="External"/><Relationship Id="rId9" Type="http://schemas.openxmlformats.org/officeDocument/2006/relationships/hyperlink" Target="#Austro!A1"/><Relationship Id="rId14" Type="http://schemas.openxmlformats.org/officeDocument/2006/relationships/hyperlink" Target="#'Santo Domingo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503464</xdr:colOff>
      <xdr:row>0</xdr:row>
      <xdr:rowOff>108856</xdr:rowOff>
    </xdr:from>
    <xdr:to>
      <xdr:col>2</xdr:col>
      <xdr:colOff>1156606</xdr:colOff>
      <xdr:row>0</xdr:row>
      <xdr:rowOff>716605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21" t="31255" r="55118" b="61584"/>
        <a:stretch>
          <a:fillRect/>
        </a:stretch>
      </xdr:blipFill>
      <xdr:spPr bwMode="auto">
        <a:xfrm>
          <a:off x="1755321" y="108856"/>
          <a:ext cx="2884714" cy="60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81643</xdr:colOff>
      <xdr:row>0</xdr:row>
      <xdr:rowOff>68036</xdr:rowOff>
    </xdr:from>
    <xdr:ext cx="1624190" cy="639536"/>
    <xdr:pic>
      <xdr:nvPicPr>
        <xdr:cNvPr id="4" name="image4.jpe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3" y="68036"/>
          <a:ext cx="1624190" cy="639536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5</xdr:row>
      <xdr:rowOff>9525</xdr:rowOff>
    </xdr:from>
    <xdr:to>
      <xdr:col>7</xdr:col>
      <xdr:colOff>28575</xdr:colOff>
      <xdr:row>6</xdr:row>
      <xdr:rowOff>147280</xdr:rowOff>
    </xdr:to>
    <xdr:sp macro="" textlink="">
      <xdr:nvSpPr>
        <xdr:cNvPr id="2" name="Google Shape;111;p3">
          <a:extLst>
            <a:ext uri="{FF2B5EF4-FFF2-40B4-BE49-F238E27FC236}">
              <a16:creationId xmlns:a16="http://schemas.microsoft.com/office/drawing/2014/main" id="{C7D29CD9-2365-4A49-ACC8-B8A8B6575721}"/>
            </a:ext>
          </a:extLst>
        </xdr:cNvPr>
        <xdr:cNvSpPr txBox="1"/>
      </xdr:nvSpPr>
      <xdr:spPr>
        <a:xfrm>
          <a:off x="5638800" y="962025"/>
          <a:ext cx="4867275" cy="32825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s-EC" sz="1600" b="0" i="0" u="none" strike="noStrike" cap="none">
              <a:solidFill>
                <a:srgbClr val="212D5A"/>
              </a:solidFill>
              <a:latin typeface="Arial"/>
              <a:ea typeface="Arial"/>
              <a:cs typeface="Arial"/>
              <a:sym typeface="Arial"/>
            </a:rPr>
            <a:t>Instituto Nacional de Investigaciones Agropecuarias</a:t>
          </a:r>
          <a:endParaRPr sz="18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twoCellAnchor editAs="oneCell">
    <xdr:from>
      <xdr:col>2</xdr:col>
      <xdr:colOff>76200</xdr:colOff>
      <xdr:row>3</xdr:row>
      <xdr:rowOff>95250</xdr:rowOff>
    </xdr:from>
    <xdr:to>
      <xdr:col>3</xdr:col>
      <xdr:colOff>10038</xdr:colOff>
      <xdr:row>7</xdr:row>
      <xdr:rowOff>108735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ECE05CA-59F4-4741-8072-F48A691E7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" y="666750"/>
          <a:ext cx="1724538" cy="7754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54428</xdr:colOff>
      <xdr:row>0</xdr:row>
      <xdr:rowOff>54427</xdr:rowOff>
    </xdr:from>
    <xdr:to>
      <xdr:col>2</xdr:col>
      <xdr:colOff>2190734</xdr:colOff>
      <xdr:row>0</xdr:row>
      <xdr:rowOff>662359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21" t="31255" r="55118" b="61584"/>
        <a:stretch>
          <a:fillRect/>
        </a:stretch>
      </xdr:blipFill>
      <xdr:spPr bwMode="auto">
        <a:xfrm>
          <a:off x="1564821" y="54427"/>
          <a:ext cx="4122948" cy="6079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564821" cy="639536"/>
    <xdr:pic>
      <xdr:nvPicPr>
        <xdr:cNvPr id="5" name="image4.jpe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4821" cy="63953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85725</xdr:rowOff>
    </xdr:from>
    <xdr:to>
      <xdr:col>2</xdr:col>
      <xdr:colOff>476763</xdr:colOff>
      <xdr:row>5</xdr:row>
      <xdr:rowOff>99210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08CB1C-4DE0-4EA3-9AF3-C97FD8C00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657225"/>
          <a:ext cx="1724538" cy="775485"/>
        </a:xfrm>
        <a:prstGeom prst="rect">
          <a:avLst/>
        </a:prstGeom>
      </xdr:spPr>
    </xdr:pic>
    <xdr:clientData/>
  </xdr:twoCellAnchor>
  <xdr:twoCellAnchor>
    <xdr:from>
      <xdr:col>2</xdr:col>
      <xdr:colOff>1390650</xdr:colOff>
      <xdr:row>2</xdr:row>
      <xdr:rowOff>171450</xdr:rowOff>
    </xdr:from>
    <xdr:to>
      <xdr:col>6</xdr:col>
      <xdr:colOff>47627</xdr:colOff>
      <xdr:row>4</xdr:row>
      <xdr:rowOff>118705</xdr:rowOff>
    </xdr:to>
    <xdr:sp macro="" textlink="">
      <xdr:nvSpPr>
        <xdr:cNvPr id="3" name="Google Shape;111;p3">
          <a:extLst>
            <a:ext uri="{FF2B5EF4-FFF2-40B4-BE49-F238E27FC236}">
              <a16:creationId xmlns:a16="http://schemas.microsoft.com/office/drawing/2014/main" id="{81F12CE8-DB49-4EEC-AE2F-191141D31A86}"/>
            </a:ext>
          </a:extLst>
        </xdr:cNvPr>
        <xdr:cNvSpPr txBox="1"/>
      </xdr:nvSpPr>
      <xdr:spPr>
        <a:xfrm>
          <a:off x="4733925" y="933450"/>
          <a:ext cx="4914902" cy="32825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s-EC" sz="1600" b="0" i="0" u="none" strike="noStrike" cap="none">
              <a:solidFill>
                <a:srgbClr val="212D5A"/>
              </a:solidFill>
              <a:latin typeface="Arial"/>
              <a:ea typeface="Arial"/>
              <a:cs typeface="Arial"/>
              <a:sym typeface="Arial"/>
            </a:rPr>
            <a:t>Instituto Nacional de Investigaciones Agropecuarias</a:t>
          </a:r>
          <a:endParaRPr sz="18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twoCellAnchor>
    <xdr:from>
      <xdr:col>5</xdr:col>
      <xdr:colOff>309563</xdr:colOff>
      <xdr:row>9</xdr:row>
      <xdr:rowOff>321468</xdr:rowOff>
    </xdr:from>
    <xdr:to>
      <xdr:col>5</xdr:col>
      <xdr:colOff>1119188</xdr:colOff>
      <xdr:row>9</xdr:row>
      <xdr:rowOff>1045368</xdr:rowOff>
    </xdr:to>
    <xdr:sp macro="" textlink="">
      <xdr:nvSpPr>
        <xdr:cNvPr id="4" name="Hexágon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EE3F849-B45F-A2C7-F918-06006026D332}"/>
            </a:ext>
          </a:extLst>
        </xdr:cNvPr>
        <xdr:cNvSpPr/>
      </xdr:nvSpPr>
      <xdr:spPr>
        <a:xfrm>
          <a:off x="7667626" y="3583781"/>
          <a:ext cx="809625" cy="723900"/>
        </a:xfrm>
        <a:prstGeom prst="hexagon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/>
            <a:t>Como llegar</a:t>
          </a:r>
        </a:p>
      </xdr:txBody>
    </xdr:sp>
    <xdr:clientData/>
  </xdr:twoCellAnchor>
  <xdr:twoCellAnchor>
    <xdr:from>
      <xdr:col>5</xdr:col>
      <xdr:colOff>326231</xdr:colOff>
      <xdr:row>10</xdr:row>
      <xdr:rowOff>290513</xdr:rowOff>
    </xdr:from>
    <xdr:to>
      <xdr:col>5</xdr:col>
      <xdr:colOff>1135856</xdr:colOff>
      <xdr:row>10</xdr:row>
      <xdr:rowOff>1014413</xdr:rowOff>
    </xdr:to>
    <xdr:sp macro="" textlink="">
      <xdr:nvSpPr>
        <xdr:cNvPr id="5" name="Hexágon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8C43CBC-F447-4CCE-9724-78A688B5136D}"/>
            </a:ext>
          </a:extLst>
        </xdr:cNvPr>
        <xdr:cNvSpPr/>
      </xdr:nvSpPr>
      <xdr:spPr>
        <a:xfrm>
          <a:off x="7684294" y="4981576"/>
          <a:ext cx="809625" cy="723900"/>
        </a:xfrm>
        <a:prstGeom prst="hexagon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/>
            <a:t>Como llegar</a:t>
          </a:r>
        </a:p>
      </xdr:txBody>
    </xdr:sp>
    <xdr:clientData/>
  </xdr:twoCellAnchor>
  <xdr:twoCellAnchor>
    <xdr:from>
      <xdr:col>5</xdr:col>
      <xdr:colOff>297656</xdr:colOff>
      <xdr:row>11</xdr:row>
      <xdr:rowOff>325437</xdr:rowOff>
    </xdr:from>
    <xdr:to>
      <xdr:col>5</xdr:col>
      <xdr:colOff>1107281</xdr:colOff>
      <xdr:row>11</xdr:row>
      <xdr:rowOff>1049337</xdr:rowOff>
    </xdr:to>
    <xdr:sp macro="" textlink="">
      <xdr:nvSpPr>
        <xdr:cNvPr id="6" name="Hexágono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6DA556E-15F2-42DA-8EE2-C2CFB9B4C48D}"/>
            </a:ext>
          </a:extLst>
        </xdr:cNvPr>
        <xdr:cNvSpPr/>
      </xdr:nvSpPr>
      <xdr:spPr>
        <a:xfrm>
          <a:off x="7647781" y="6453187"/>
          <a:ext cx="809625" cy="723900"/>
        </a:xfrm>
        <a:prstGeom prst="hexagon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/>
            <a:t>Como llegar</a:t>
          </a:r>
        </a:p>
      </xdr:txBody>
    </xdr:sp>
    <xdr:clientData/>
  </xdr:twoCellAnchor>
  <xdr:twoCellAnchor>
    <xdr:from>
      <xdr:col>5</xdr:col>
      <xdr:colOff>261937</xdr:colOff>
      <xdr:row>12</xdr:row>
      <xdr:rowOff>313531</xdr:rowOff>
    </xdr:from>
    <xdr:to>
      <xdr:col>5</xdr:col>
      <xdr:colOff>1071562</xdr:colOff>
      <xdr:row>12</xdr:row>
      <xdr:rowOff>1037431</xdr:rowOff>
    </xdr:to>
    <xdr:sp macro="" textlink="">
      <xdr:nvSpPr>
        <xdr:cNvPr id="7" name="Hexágono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B14F212-26F0-4E7F-99D8-BD5A48FB42A2}"/>
            </a:ext>
          </a:extLst>
        </xdr:cNvPr>
        <xdr:cNvSpPr/>
      </xdr:nvSpPr>
      <xdr:spPr>
        <a:xfrm>
          <a:off x="7612062" y="7870031"/>
          <a:ext cx="809625" cy="723900"/>
        </a:xfrm>
        <a:prstGeom prst="hexagon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/>
            <a:t>Como llegar</a:t>
          </a:r>
        </a:p>
      </xdr:txBody>
    </xdr:sp>
    <xdr:clientData/>
  </xdr:twoCellAnchor>
  <xdr:twoCellAnchor>
    <xdr:from>
      <xdr:col>5</xdr:col>
      <xdr:colOff>297657</xdr:colOff>
      <xdr:row>13</xdr:row>
      <xdr:rowOff>1079501</xdr:rowOff>
    </xdr:from>
    <xdr:to>
      <xdr:col>5</xdr:col>
      <xdr:colOff>1107282</xdr:colOff>
      <xdr:row>13</xdr:row>
      <xdr:rowOff>1803401</xdr:rowOff>
    </xdr:to>
    <xdr:sp macro="" textlink="">
      <xdr:nvSpPr>
        <xdr:cNvPr id="8" name="Hexágono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6F74791-B6BF-492B-8F57-9A70C232DBF7}"/>
            </a:ext>
          </a:extLst>
        </xdr:cNvPr>
        <xdr:cNvSpPr/>
      </xdr:nvSpPr>
      <xdr:spPr>
        <a:xfrm>
          <a:off x="7647782" y="10239376"/>
          <a:ext cx="809625" cy="723900"/>
        </a:xfrm>
        <a:prstGeom prst="hexagon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/>
            <a:t>Como llegar</a:t>
          </a:r>
        </a:p>
      </xdr:txBody>
    </xdr:sp>
    <xdr:clientData/>
  </xdr:twoCellAnchor>
  <xdr:twoCellAnchor>
    <xdr:from>
      <xdr:col>5</xdr:col>
      <xdr:colOff>261937</xdr:colOff>
      <xdr:row>14</xdr:row>
      <xdr:rowOff>337344</xdr:rowOff>
    </xdr:from>
    <xdr:to>
      <xdr:col>5</xdr:col>
      <xdr:colOff>1071562</xdr:colOff>
      <xdr:row>14</xdr:row>
      <xdr:rowOff>1061244</xdr:rowOff>
    </xdr:to>
    <xdr:sp macro="" textlink="">
      <xdr:nvSpPr>
        <xdr:cNvPr id="9" name="Hexágono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19592B73-027F-4D65-85A1-D49334A4EE70}"/>
            </a:ext>
          </a:extLst>
        </xdr:cNvPr>
        <xdr:cNvSpPr/>
      </xdr:nvSpPr>
      <xdr:spPr>
        <a:xfrm>
          <a:off x="7612062" y="12370594"/>
          <a:ext cx="809625" cy="723900"/>
        </a:xfrm>
        <a:prstGeom prst="hexagon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/>
            <a:t>Como llegar</a:t>
          </a:r>
        </a:p>
      </xdr:txBody>
    </xdr:sp>
    <xdr:clientData/>
  </xdr:twoCellAnchor>
  <xdr:twoCellAnchor>
    <xdr:from>
      <xdr:col>5</xdr:col>
      <xdr:colOff>273844</xdr:colOff>
      <xdr:row>15</xdr:row>
      <xdr:rowOff>341313</xdr:rowOff>
    </xdr:from>
    <xdr:to>
      <xdr:col>5</xdr:col>
      <xdr:colOff>1083469</xdr:colOff>
      <xdr:row>15</xdr:row>
      <xdr:rowOff>1065213</xdr:rowOff>
    </xdr:to>
    <xdr:sp macro="" textlink="">
      <xdr:nvSpPr>
        <xdr:cNvPr id="10" name="Hexágono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AC5C94B2-5402-47C6-8066-12DE83EE1B71}"/>
            </a:ext>
          </a:extLst>
        </xdr:cNvPr>
        <xdr:cNvSpPr/>
      </xdr:nvSpPr>
      <xdr:spPr>
        <a:xfrm>
          <a:off x="7623969" y="13454063"/>
          <a:ext cx="809625" cy="723900"/>
        </a:xfrm>
        <a:prstGeom prst="hexagon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/>
            <a:t>Como llegar</a:t>
          </a:r>
        </a:p>
      </xdr:txBody>
    </xdr:sp>
    <xdr:clientData/>
  </xdr:twoCellAnchor>
  <xdr:twoCellAnchor>
    <xdr:from>
      <xdr:col>3</xdr:col>
      <xdr:colOff>178595</xdr:colOff>
      <xdr:row>9</xdr:row>
      <xdr:rowOff>321469</xdr:rowOff>
    </xdr:from>
    <xdr:to>
      <xdr:col>3</xdr:col>
      <xdr:colOff>1321595</xdr:colOff>
      <xdr:row>9</xdr:row>
      <xdr:rowOff>1071563</xdr:rowOff>
    </xdr:to>
    <xdr:sp macro="" textlink="">
      <xdr:nvSpPr>
        <xdr:cNvPr id="11" name="Rectángulo: biselado 1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7EC9D9-DF5F-B53B-F945-DD7B6DE7E617}"/>
            </a:ext>
          </a:extLst>
        </xdr:cNvPr>
        <xdr:cNvSpPr/>
      </xdr:nvSpPr>
      <xdr:spPr>
        <a:xfrm>
          <a:off x="3988595" y="3583782"/>
          <a:ext cx="1143000" cy="750094"/>
        </a:xfrm>
        <a:prstGeom prst="bevel">
          <a:avLst/>
        </a:prstGeom>
        <a:solidFill>
          <a:srgbClr val="00B05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200" b="1"/>
            <a:t>PRECIO</a:t>
          </a:r>
          <a:r>
            <a:rPr lang="es-EC" sz="1200" b="1" baseline="0"/>
            <a:t> DE VENTA</a:t>
          </a:r>
          <a:endParaRPr lang="es-EC" sz="1200" b="1"/>
        </a:p>
      </xdr:txBody>
    </xdr:sp>
    <xdr:clientData/>
  </xdr:twoCellAnchor>
  <xdr:twoCellAnchor>
    <xdr:from>
      <xdr:col>3</xdr:col>
      <xdr:colOff>190499</xdr:colOff>
      <xdr:row>10</xdr:row>
      <xdr:rowOff>297657</xdr:rowOff>
    </xdr:from>
    <xdr:to>
      <xdr:col>3</xdr:col>
      <xdr:colOff>1333499</xdr:colOff>
      <xdr:row>10</xdr:row>
      <xdr:rowOff>1047751</xdr:rowOff>
    </xdr:to>
    <xdr:sp macro="" textlink="">
      <xdr:nvSpPr>
        <xdr:cNvPr id="12" name="Rectángulo: biselado 1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1A280B70-6749-40BB-BF45-670533CE2B01}"/>
            </a:ext>
          </a:extLst>
        </xdr:cNvPr>
        <xdr:cNvSpPr/>
      </xdr:nvSpPr>
      <xdr:spPr>
        <a:xfrm>
          <a:off x="4000499" y="4988720"/>
          <a:ext cx="1143000" cy="750094"/>
        </a:xfrm>
        <a:prstGeom prst="bevel">
          <a:avLst/>
        </a:prstGeom>
        <a:solidFill>
          <a:srgbClr val="00B05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200" b="1"/>
            <a:t>PRECIO</a:t>
          </a:r>
          <a:r>
            <a:rPr lang="es-EC" sz="1200" b="1" baseline="0"/>
            <a:t> DE VENTA</a:t>
          </a:r>
          <a:endParaRPr lang="es-EC" sz="1200" b="1"/>
        </a:p>
      </xdr:txBody>
    </xdr:sp>
    <xdr:clientData/>
  </xdr:twoCellAnchor>
  <xdr:twoCellAnchor>
    <xdr:from>
      <xdr:col>3</xdr:col>
      <xdr:colOff>198437</xdr:colOff>
      <xdr:row>11</xdr:row>
      <xdr:rowOff>301625</xdr:rowOff>
    </xdr:from>
    <xdr:to>
      <xdr:col>3</xdr:col>
      <xdr:colOff>1341437</xdr:colOff>
      <xdr:row>11</xdr:row>
      <xdr:rowOff>1051719</xdr:rowOff>
    </xdr:to>
    <xdr:sp macro="" textlink="">
      <xdr:nvSpPr>
        <xdr:cNvPr id="13" name="Rectángulo: biselado 1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F5060DA6-200D-4E1B-8326-3F662E007108}"/>
            </a:ext>
          </a:extLst>
        </xdr:cNvPr>
        <xdr:cNvSpPr/>
      </xdr:nvSpPr>
      <xdr:spPr>
        <a:xfrm>
          <a:off x="4008437" y="6429375"/>
          <a:ext cx="1143000" cy="750094"/>
        </a:xfrm>
        <a:prstGeom prst="bevel">
          <a:avLst/>
        </a:prstGeom>
        <a:solidFill>
          <a:srgbClr val="00B05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200" b="1"/>
            <a:t>PRECIO</a:t>
          </a:r>
          <a:r>
            <a:rPr lang="es-EC" sz="1200" b="1" baseline="0"/>
            <a:t> DE VENTA</a:t>
          </a:r>
          <a:endParaRPr lang="es-EC" sz="1200" b="1"/>
        </a:p>
      </xdr:txBody>
    </xdr:sp>
    <xdr:clientData/>
  </xdr:twoCellAnchor>
  <xdr:twoCellAnchor>
    <xdr:from>
      <xdr:col>3</xdr:col>
      <xdr:colOff>214313</xdr:colOff>
      <xdr:row>12</xdr:row>
      <xdr:rowOff>297656</xdr:rowOff>
    </xdr:from>
    <xdr:to>
      <xdr:col>3</xdr:col>
      <xdr:colOff>1357313</xdr:colOff>
      <xdr:row>12</xdr:row>
      <xdr:rowOff>1047750</xdr:rowOff>
    </xdr:to>
    <xdr:sp macro="" textlink="">
      <xdr:nvSpPr>
        <xdr:cNvPr id="14" name="Rectángulo: biselado 1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1288D68E-F40E-4BF9-BD5B-260ACD1071FA}"/>
            </a:ext>
          </a:extLst>
        </xdr:cNvPr>
        <xdr:cNvSpPr/>
      </xdr:nvSpPr>
      <xdr:spPr>
        <a:xfrm>
          <a:off x="4024313" y="7854156"/>
          <a:ext cx="1143000" cy="750094"/>
        </a:xfrm>
        <a:prstGeom prst="bevel">
          <a:avLst/>
        </a:prstGeom>
        <a:solidFill>
          <a:srgbClr val="00B05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200" b="1"/>
            <a:t>PRECIO</a:t>
          </a:r>
          <a:r>
            <a:rPr lang="es-EC" sz="1200" b="1" baseline="0"/>
            <a:t> DE VENTA</a:t>
          </a:r>
          <a:endParaRPr lang="es-EC" sz="1200" b="1"/>
        </a:p>
      </xdr:txBody>
    </xdr:sp>
    <xdr:clientData/>
  </xdr:twoCellAnchor>
  <xdr:twoCellAnchor>
    <xdr:from>
      <xdr:col>3</xdr:col>
      <xdr:colOff>202406</xdr:colOff>
      <xdr:row>13</xdr:row>
      <xdr:rowOff>1087437</xdr:rowOff>
    </xdr:from>
    <xdr:to>
      <xdr:col>3</xdr:col>
      <xdr:colOff>1345406</xdr:colOff>
      <xdr:row>13</xdr:row>
      <xdr:rowOff>1837531</xdr:rowOff>
    </xdr:to>
    <xdr:sp macro="" textlink="">
      <xdr:nvSpPr>
        <xdr:cNvPr id="15" name="Rectángulo: biselado 1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60145E18-8AAE-4F63-B976-D0B7AE9C48B7}"/>
            </a:ext>
          </a:extLst>
        </xdr:cNvPr>
        <xdr:cNvSpPr/>
      </xdr:nvSpPr>
      <xdr:spPr>
        <a:xfrm>
          <a:off x="4012406" y="10247312"/>
          <a:ext cx="1143000" cy="750094"/>
        </a:xfrm>
        <a:prstGeom prst="bevel">
          <a:avLst/>
        </a:prstGeom>
        <a:solidFill>
          <a:srgbClr val="00B05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200" b="1"/>
            <a:t>PRECIO</a:t>
          </a:r>
          <a:r>
            <a:rPr lang="es-EC" sz="1200" b="1" baseline="0"/>
            <a:t> DE VENTA</a:t>
          </a:r>
          <a:endParaRPr lang="es-EC" sz="1200" b="1"/>
        </a:p>
      </xdr:txBody>
    </xdr:sp>
    <xdr:clientData/>
  </xdr:twoCellAnchor>
  <xdr:twoCellAnchor>
    <xdr:from>
      <xdr:col>3</xdr:col>
      <xdr:colOff>190500</xdr:colOff>
      <xdr:row>14</xdr:row>
      <xdr:rowOff>317500</xdr:rowOff>
    </xdr:from>
    <xdr:to>
      <xdr:col>3</xdr:col>
      <xdr:colOff>1333500</xdr:colOff>
      <xdr:row>14</xdr:row>
      <xdr:rowOff>1067594</xdr:rowOff>
    </xdr:to>
    <xdr:sp macro="" textlink="">
      <xdr:nvSpPr>
        <xdr:cNvPr id="16" name="Rectángulo: biselado 1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C8824434-99FC-49A7-8808-4177777193FE}"/>
            </a:ext>
          </a:extLst>
        </xdr:cNvPr>
        <xdr:cNvSpPr/>
      </xdr:nvSpPr>
      <xdr:spPr>
        <a:xfrm>
          <a:off x="4000500" y="12350750"/>
          <a:ext cx="1143000" cy="750094"/>
        </a:xfrm>
        <a:prstGeom prst="bevel">
          <a:avLst/>
        </a:prstGeom>
        <a:solidFill>
          <a:srgbClr val="00B05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200" b="1"/>
            <a:t>PRECIO</a:t>
          </a:r>
          <a:r>
            <a:rPr lang="es-EC" sz="1200" b="1" baseline="0"/>
            <a:t> DE VENTA</a:t>
          </a:r>
          <a:endParaRPr lang="es-EC" sz="1200" b="1"/>
        </a:p>
      </xdr:txBody>
    </xdr:sp>
    <xdr:clientData/>
  </xdr:twoCellAnchor>
  <xdr:twoCellAnchor>
    <xdr:from>
      <xdr:col>3</xdr:col>
      <xdr:colOff>190500</xdr:colOff>
      <xdr:row>15</xdr:row>
      <xdr:rowOff>337344</xdr:rowOff>
    </xdr:from>
    <xdr:to>
      <xdr:col>3</xdr:col>
      <xdr:colOff>1333500</xdr:colOff>
      <xdr:row>15</xdr:row>
      <xdr:rowOff>1087438</xdr:rowOff>
    </xdr:to>
    <xdr:sp macro="" textlink="">
      <xdr:nvSpPr>
        <xdr:cNvPr id="17" name="Rectángulo: biselado 1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A145823-4547-4C17-9109-F961A6819BBE}"/>
            </a:ext>
          </a:extLst>
        </xdr:cNvPr>
        <xdr:cNvSpPr/>
      </xdr:nvSpPr>
      <xdr:spPr>
        <a:xfrm>
          <a:off x="4000500" y="13450094"/>
          <a:ext cx="1143000" cy="750094"/>
        </a:xfrm>
        <a:prstGeom prst="bevel">
          <a:avLst/>
        </a:prstGeom>
        <a:solidFill>
          <a:srgbClr val="00B05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200" b="1"/>
            <a:t>PRECIO</a:t>
          </a:r>
          <a:r>
            <a:rPr lang="es-EC" sz="1200" b="1" baseline="0"/>
            <a:t> DE VENTA</a:t>
          </a:r>
          <a:endParaRPr lang="es-EC" sz="12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3</xdr:row>
      <xdr:rowOff>57150</xdr:rowOff>
    </xdr:from>
    <xdr:to>
      <xdr:col>3</xdr:col>
      <xdr:colOff>19563</xdr:colOff>
      <xdr:row>7</xdr:row>
      <xdr:rowOff>70635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FB5743D-7014-45BB-80F0-E1019B0FE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" y="628650"/>
          <a:ext cx="1724538" cy="775485"/>
        </a:xfrm>
        <a:prstGeom prst="rect">
          <a:avLst/>
        </a:prstGeom>
      </xdr:spPr>
    </xdr:pic>
    <xdr:clientData/>
  </xdr:twoCellAnchor>
  <xdr:twoCellAnchor>
    <xdr:from>
      <xdr:col>3</xdr:col>
      <xdr:colOff>1676401</xdr:colOff>
      <xdr:row>4</xdr:row>
      <xdr:rowOff>142875</xdr:rowOff>
    </xdr:from>
    <xdr:to>
      <xdr:col>9</xdr:col>
      <xdr:colOff>457203</xdr:colOff>
      <xdr:row>6</xdr:row>
      <xdr:rowOff>90130</xdr:rowOff>
    </xdr:to>
    <xdr:sp macro="" textlink="">
      <xdr:nvSpPr>
        <xdr:cNvPr id="5" name="Google Shape;111;p3">
          <a:extLst>
            <a:ext uri="{FF2B5EF4-FFF2-40B4-BE49-F238E27FC236}">
              <a16:creationId xmlns:a16="http://schemas.microsoft.com/office/drawing/2014/main" id="{23951034-A51B-4A99-A2D1-DE1078417948}"/>
            </a:ext>
          </a:extLst>
        </xdr:cNvPr>
        <xdr:cNvSpPr txBox="1"/>
      </xdr:nvSpPr>
      <xdr:spPr>
        <a:xfrm>
          <a:off x="4991101" y="904875"/>
          <a:ext cx="6896102" cy="32825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s-EC" sz="1600" b="0" i="0" u="none" strike="noStrike" cap="none">
              <a:solidFill>
                <a:srgbClr val="212D5A"/>
              </a:solidFill>
              <a:latin typeface="Arial"/>
              <a:ea typeface="Arial"/>
              <a:cs typeface="Arial"/>
              <a:sym typeface="Arial"/>
            </a:rPr>
            <a:t>Instituto Nacional de Investigaciones Agropecuarias</a:t>
          </a:r>
          <a:endParaRPr sz="18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3</xdr:row>
      <xdr:rowOff>85725</xdr:rowOff>
    </xdr:from>
    <xdr:to>
      <xdr:col>3</xdr:col>
      <xdr:colOff>7139</xdr:colOff>
      <xdr:row>7</xdr:row>
      <xdr:rowOff>99210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318E0C-EB70-7D27-BBC2-8E3F07774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657225"/>
          <a:ext cx="1724538" cy="775485"/>
        </a:xfrm>
        <a:prstGeom prst="rect">
          <a:avLst/>
        </a:prstGeom>
      </xdr:spPr>
    </xdr:pic>
    <xdr:clientData/>
  </xdr:twoCellAnchor>
  <xdr:twoCellAnchor>
    <xdr:from>
      <xdr:col>3</xdr:col>
      <xdr:colOff>1390650</xdr:colOff>
      <xdr:row>4</xdr:row>
      <xdr:rowOff>171450</xdr:rowOff>
    </xdr:from>
    <xdr:to>
      <xdr:col>7</xdr:col>
      <xdr:colOff>47627</xdr:colOff>
      <xdr:row>6</xdr:row>
      <xdr:rowOff>118705</xdr:rowOff>
    </xdr:to>
    <xdr:sp macro="" textlink="">
      <xdr:nvSpPr>
        <xdr:cNvPr id="4" name="Google Shape;111;p3">
          <a:extLst>
            <a:ext uri="{FF2B5EF4-FFF2-40B4-BE49-F238E27FC236}">
              <a16:creationId xmlns:a16="http://schemas.microsoft.com/office/drawing/2014/main" id="{0364396A-F711-7CE1-075B-A9A20CEBF151}"/>
            </a:ext>
          </a:extLst>
        </xdr:cNvPr>
        <xdr:cNvSpPr txBox="1"/>
      </xdr:nvSpPr>
      <xdr:spPr>
        <a:xfrm>
          <a:off x="3971925" y="552450"/>
          <a:ext cx="4914902" cy="32825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s-EC" sz="1600" b="0" i="0" u="none" strike="noStrike" cap="none">
              <a:solidFill>
                <a:srgbClr val="212D5A"/>
              </a:solidFill>
              <a:latin typeface="Arial"/>
              <a:ea typeface="Arial"/>
              <a:cs typeface="Arial"/>
              <a:sym typeface="Arial"/>
            </a:rPr>
            <a:t>Instituto Nacional de Investigaciones Agropecuarias</a:t>
          </a:r>
          <a:endParaRPr sz="18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3</xdr:row>
      <xdr:rowOff>57150</xdr:rowOff>
    </xdr:from>
    <xdr:to>
      <xdr:col>3</xdr:col>
      <xdr:colOff>19563</xdr:colOff>
      <xdr:row>7</xdr:row>
      <xdr:rowOff>70635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6CD638-DE09-4303-BE41-9613FA621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" y="628650"/>
          <a:ext cx="1724538" cy="775485"/>
        </a:xfrm>
        <a:prstGeom prst="rect">
          <a:avLst/>
        </a:prstGeom>
      </xdr:spPr>
    </xdr:pic>
    <xdr:clientData/>
  </xdr:twoCellAnchor>
  <xdr:twoCellAnchor>
    <xdr:from>
      <xdr:col>3</xdr:col>
      <xdr:colOff>1714500</xdr:colOff>
      <xdr:row>4</xdr:row>
      <xdr:rowOff>152400</xdr:rowOff>
    </xdr:from>
    <xdr:to>
      <xdr:col>6</xdr:col>
      <xdr:colOff>1266825</xdr:colOff>
      <xdr:row>6</xdr:row>
      <xdr:rowOff>99655</xdr:rowOff>
    </xdr:to>
    <xdr:sp macro="" textlink="">
      <xdr:nvSpPr>
        <xdr:cNvPr id="4" name="Google Shape;111;p3">
          <a:extLst>
            <a:ext uri="{FF2B5EF4-FFF2-40B4-BE49-F238E27FC236}">
              <a16:creationId xmlns:a16="http://schemas.microsoft.com/office/drawing/2014/main" id="{B27DE2A6-4831-4BB8-9204-2E14439FD402}"/>
            </a:ext>
          </a:extLst>
        </xdr:cNvPr>
        <xdr:cNvSpPr txBox="1"/>
      </xdr:nvSpPr>
      <xdr:spPr>
        <a:xfrm>
          <a:off x="5029200" y="914400"/>
          <a:ext cx="4867275" cy="32825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s-EC" sz="1600" b="0" i="0" u="none" strike="noStrike" cap="none">
              <a:solidFill>
                <a:srgbClr val="212D5A"/>
              </a:solidFill>
              <a:latin typeface="Arial"/>
              <a:ea typeface="Arial"/>
              <a:cs typeface="Arial"/>
              <a:sym typeface="Arial"/>
            </a:rPr>
            <a:t>Instituto Nacional de Investigaciones Agropecuarias</a:t>
          </a:r>
          <a:endParaRPr sz="18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3</xdr:row>
      <xdr:rowOff>104775</xdr:rowOff>
    </xdr:from>
    <xdr:to>
      <xdr:col>3</xdr:col>
      <xdr:colOff>10038</xdr:colOff>
      <xdr:row>7</xdr:row>
      <xdr:rowOff>118260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450A1A-0795-45BE-BB2F-95697256D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" y="676275"/>
          <a:ext cx="1724538" cy="775485"/>
        </a:xfrm>
        <a:prstGeom prst="rect">
          <a:avLst/>
        </a:prstGeom>
      </xdr:spPr>
    </xdr:pic>
    <xdr:clientData/>
  </xdr:twoCellAnchor>
  <xdr:twoCellAnchor>
    <xdr:from>
      <xdr:col>4</xdr:col>
      <xdr:colOff>47625</xdr:colOff>
      <xdr:row>4</xdr:row>
      <xdr:rowOff>180975</xdr:rowOff>
    </xdr:from>
    <xdr:to>
      <xdr:col>10</xdr:col>
      <xdr:colOff>190502</xdr:colOff>
      <xdr:row>6</xdr:row>
      <xdr:rowOff>128230</xdr:rowOff>
    </xdr:to>
    <xdr:sp macro="" textlink="">
      <xdr:nvSpPr>
        <xdr:cNvPr id="4" name="Google Shape;111;p3">
          <a:extLst>
            <a:ext uri="{FF2B5EF4-FFF2-40B4-BE49-F238E27FC236}">
              <a16:creationId xmlns:a16="http://schemas.microsoft.com/office/drawing/2014/main" id="{B9FFF166-E088-4544-ADD6-6B50A1D722F0}"/>
            </a:ext>
          </a:extLst>
        </xdr:cNvPr>
        <xdr:cNvSpPr txBox="1"/>
      </xdr:nvSpPr>
      <xdr:spPr>
        <a:xfrm>
          <a:off x="5486400" y="942975"/>
          <a:ext cx="7467602" cy="32825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s-EC" sz="1600" b="0" i="0" u="none" strike="noStrike" cap="none">
              <a:solidFill>
                <a:srgbClr val="212D5A"/>
              </a:solidFill>
              <a:latin typeface="Arial"/>
              <a:ea typeface="Arial"/>
              <a:cs typeface="Arial"/>
              <a:sym typeface="Arial"/>
            </a:rPr>
            <a:t>Instituto Nacional de Investigaciones Agropecuarias</a:t>
          </a:r>
          <a:endParaRPr sz="18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362817</xdr:colOff>
      <xdr:row>4</xdr:row>
      <xdr:rowOff>25111</xdr:rowOff>
    </xdr:from>
    <xdr:to>
      <xdr:col>4</xdr:col>
      <xdr:colOff>1070664</xdr:colOff>
      <xdr:row>7</xdr:row>
      <xdr:rowOff>134649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43E2BD-FE47-F402-4443-F1B53C582F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-5" b="-16"/>
        <a:stretch/>
      </xdr:blipFill>
      <xdr:spPr>
        <a:xfrm>
          <a:off x="3048867" y="787111"/>
          <a:ext cx="4286866" cy="681038"/>
        </a:xfrm>
        <a:custGeom>
          <a:avLst/>
          <a:gdLst/>
          <a:ahLst/>
          <a:cxnLst/>
          <a:rect l="l" t="t" r="r" b="b"/>
          <a:pathLst>
            <a:path w="7308975" h="3364992">
              <a:moveTo>
                <a:pt x="1210305" y="0"/>
              </a:moveTo>
              <a:lnTo>
                <a:pt x="7308975" y="0"/>
              </a:lnTo>
              <a:lnTo>
                <a:pt x="7308975" y="3364992"/>
              </a:lnTo>
              <a:lnTo>
                <a:pt x="0" y="3364992"/>
              </a:lnTo>
              <a:lnTo>
                <a:pt x="62981" y="3295722"/>
              </a:lnTo>
              <a:cubicBezTo>
                <a:pt x="684692" y="2543371"/>
                <a:pt x="1098874" y="1539884"/>
                <a:pt x="1192705" y="421793"/>
              </a:cubicBezTo>
              <a:close/>
            </a:path>
          </a:pathLst>
        </a:cu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5</xdr:row>
      <xdr:rowOff>9525</xdr:rowOff>
    </xdr:from>
    <xdr:to>
      <xdr:col>7</xdr:col>
      <xdr:colOff>28575</xdr:colOff>
      <xdr:row>6</xdr:row>
      <xdr:rowOff>147280</xdr:rowOff>
    </xdr:to>
    <xdr:sp macro="" textlink="">
      <xdr:nvSpPr>
        <xdr:cNvPr id="2" name="Google Shape;111;p3">
          <a:extLst>
            <a:ext uri="{FF2B5EF4-FFF2-40B4-BE49-F238E27FC236}">
              <a16:creationId xmlns:a16="http://schemas.microsoft.com/office/drawing/2014/main" id="{1289E472-B949-4037-B50A-515B33F5FEB5}"/>
            </a:ext>
          </a:extLst>
        </xdr:cNvPr>
        <xdr:cNvSpPr txBox="1"/>
      </xdr:nvSpPr>
      <xdr:spPr>
        <a:xfrm>
          <a:off x="5638800" y="962025"/>
          <a:ext cx="4867275" cy="32825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s-EC" sz="1600" b="0" i="0" u="none" strike="noStrike" cap="none">
              <a:solidFill>
                <a:srgbClr val="212D5A"/>
              </a:solidFill>
              <a:latin typeface="Arial"/>
              <a:ea typeface="Arial"/>
              <a:cs typeface="Arial"/>
              <a:sym typeface="Arial"/>
            </a:rPr>
            <a:t>Instituto Nacional de Investigaciones Agropecuarias</a:t>
          </a:r>
          <a:endParaRPr sz="18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twoCellAnchor editAs="oneCell">
    <xdr:from>
      <xdr:col>2</xdr:col>
      <xdr:colOff>76200</xdr:colOff>
      <xdr:row>3</xdr:row>
      <xdr:rowOff>95250</xdr:rowOff>
    </xdr:from>
    <xdr:to>
      <xdr:col>3</xdr:col>
      <xdr:colOff>10038</xdr:colOff>
      <xdr:row>7</xdr:row>
      <xdr:rowOff>108735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6ACE8CD-73CA-40AD-9A1E-F259DF324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" y="666750"/>
          <a:ext cx="1724538" cy="77548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P120"/>
  <sheetViews>
    <sheetView zoomScale="70" zoomScaleNormal="70" workbookViewId="0">
      <pane ySplit="3" topLeftCell="A4" activePane="bottomLeft" state="frozen"/>
      <selection pane="bottomLeft" activeCell="A30" sqref="A30:B56"/>
    </sheetView>
  </sheetViews>
  <sheetFormatPr baseColWidth="10" defaultRowHeight="15" x14ac:dyDescent="0.25"/>
  <cols>
    <col min="1" max="1" width="18.85546875" customWidth="1"/>
    <col min="2" max="2" width="33.42578125" customWidth="1"/>
    <col min="3" max="3" width="25" customWidth="1"/>
    <col min="4" max="4" width="17.28515625" bestFit="1" customWidth="1"/>
    <col min="5" max="5" width="17.5703125" customWidth="1"/>
    <col min="6" max="6" width="17.7109375" customWidth="1"/>
    <col min="7" max="7" width="10" customWidth="1"/>
    <col min="8" max="8" width="18.42578125" customWidth="1"/>
    <col min="9" max="9" width="13.140625" customWidth="1"/>
    <col min="10" max="10" width="11" customWidth="1"/>
    <col min="11" max="11" width="11.140625" customWidth="1"/>
    <col min="13" max="13" width="12" customWidth="1"/>
    <col min="14" max="14" width="11.7109375" customWidth="1"/>
    <col min="255" max="255" width="18.85546875" customWidth="1"/>
    <col min="256" max="256" width="29.7109375" customWidth="1"/>
    <col min="257" max="257" width="21.28515625" bestFit="1" customWidth="1"/>
    <col min="258" max="258" width="17.28515625" bestFit="1" customWidth="1"/>
    <col min="259" max="259" width="14.42578125" bestFit="1" customWidth="1"/>
    <col min="260" max="260" width="19.140625" customWidth="1"/>
    <col min="261" max="261" width="14.85546875" customWidth="1"/>
    <col min="262" max="262" width="10" customWidth="1"/>
    <col min="263" max="263" width="14.28515625" customWidth="1"/>
    <col min="264" max="264" width="12.5703125" customWidth="1"/>
    <col min="265" max="265" width="13.140625" customWidth="1"/>
    <col min="266" max="266" width="11" customWidth="1"/>
    <col min="267" max="267" width="11.140625" customWidth="1"/>
    <col min="269" max="269" width="12" customWidth="1"/>
    <col min="270" max="270" width="11.7109375" customWidth="1"/>
    <col min="511" max="511" width="18.85546875" customWidth="1"/>
    <col min="512" max="512" width="29.7109375" customWidth="1"/>
    <col min="513" max="513" width="21.28515625" bestFit="1" customWidth="1"/>
    <col min="514" max="514" width="17.28515625" bestFit="1" customWidth="1"/>
    <col min="515" max="515" width="14.42578125" bestFit="1" customWidth="1"/>
    <col min="516" max="516" width="19.140625" customWidth="1"/>
    <col min="517" max="517" width="14.85546875" customWidth="1"/>
    <col min="518" max="518" width="10" customWidth="1"/>
    <col min="519" max="519" width="14.28515625" customWidth="1"/>
    <col min="520" max="520" width="12.5703125" customWidth="1"/>
    <col min="521" max="521" width="13.140625" customWidth="1"/>
    <col min="522" max="522" width="11" customWidth="1"/>
    <col min="523" max="523" width="11.140625" customWidth="1"/>
    <col min="525" max="525" width="12" customWidth="1"/>
    <col min="526" max="526" width="11.7109375" customWidth="1"/>
    <col min="767" max="767" width="18.85546875" customWidth="1"/>
    <col min="768" max="768" width="29.7109375" customWidth="1"/>
    <col min="769" max="769" width="21.28515625" bestFit="1" customWidth="1"/>
    <col min="770" max="770" width="17.28515625" bestFit="1" customWidth="1"/>
    <col min="771" max="771" width="14.42578125" bestFit="1" customWidth="1"/>
    <col min="772" max="772" width="19.140625" customWidth="1"/>
    <col min="773" max="773" width="14.85546875" customWidth="1"/>
    <col min="774" max="774" width="10" customWidth="1"/>
    <col min="775" max="775" width="14.28515625" customWidth="1"/>
    <col min="776" max="776" width="12.5703125" customWidth="1"/>
    <col min="777" max="777" width="13.140625" customWidth="1"/>
    <col min="778" max="778" width="11" customWidth="1"/>
    <col min="779" max="779" width="11.140625" customWidth="1"/>
    <col min="781" max="781" width="12" customWidth="1"/>
    <col min="782" max="782" width="11.7109375" customWidth="1"/>
    <col min="1023" max="1023" width="18.85546875" customWidth="1"/>
    <col min="1024" max="1024" width="29.7109375" customWidth="1"/>
    <col min="1025" max="1025" width="21.28515625" bestFit="1" customWidth="1"/>
    <col min="1026" max="1026" width="17.28515625" bestFit="1" customWidth="1"/>
    <col min="1027" max="1027" width="14.42578125" bestFit="1" customWidth="1"/>
    <col min="1028" max="1028" width="19.140625" customWidth="1"/>
    <col min="1029" max="1029" width="14.85546875" customWidth="1"/>
    <col min="1030" max="1030" width="10" customWidth="1"/>
    <col min="1031" max="1031" width="14.28515625" customWidth="1"/>
    <col min="1032" max="1032" width="12.5703125" customWidth="1"/>
    <col min="1033" max="1033" width="13.140625" customWidth="1"/>
    <col min="1034" max="1034" width="11" customWidth="1"/>
    <col min="1035" max="1035" width="11.140625" customWidth="1"/>
    <col min="1037" max="1037" width="12" customWidth="1"/>
    <col min="1038" max="1038" width="11.7109375" customWidth="1"/>
    <col min="1279" max="1279" width="18.85546875" customWidth="1"/>
    <col min="1280" max="1280" width="29.7109375" customWidth="1"/>
    <col min="1281" max="1281" width="21.28515625" bestFit="1" customWidth="1"/>
    <col min="1282" max="1282" width="17.28515625" bestFit="1" customWidth="1"/>
    <col min="1283" max="1283" width="14.42578125" bestFit="1" customWidth="1"/>
    <col min="1284" max="1284" width="19.140625" customWidth="1"/>
    <col min="1285" max="1285" width="14.85546875" customWidth="1"/>
    <col min="1286" max="1286" width="10" customWidth="1"/>
    <col min="1287" max="1287" width="14.28515625" customWidth="1"/>
    <col min="1288" max="1288" width="12.5703125" customWidth="1"/>
    <col min="1289" max="1289" width="13.140625" customWidth="1"/>
    <col min="1290" max="1290" width="11" customWidth="1"/>
    <col min="1291" max="1291" width="11.140625" customWidth="1"/>
    <col min="1293" max="1293" width="12" customWidth="1"/>
    <col min="1294" max="1294" width="11.7109375" customWidth="1"/>
    <col min="1535" max="1535" width="18.85546875" customWidth="1"/>
    <col min="1536" max="1536" width="29.7109375" customWidth="1"/>
    <col min="1537" max="1537" width="21.28515625" bestFit="1" customWidth="1"/>
    <col min="1538" max="1538" width="17.28515625" bestFit="1" customWidth="1"/>
    <col min="1539" max="1539" width="14.42578125" bestFit="1" customWidth="1"/>
    <col min="1540" max="1540" width="19.140625" customWidth="1"/>
    <col min="1541" max="1541" width="14.85546875" customWidth="1"/>
    <col min="1542" max="1542" width="10" customWidth="1"/>
    <col min="1543" max="1543" width="14.28515625" customWidth="1"/>
    <col min="1544" max="1544" width="12.5703125" customWidth="1"/>
    <col min="1545" max="1545" width="13.140625" customWidth="1"/>
    <col min="1546" max="1546" width="11" customWidth="1"/>
    <col min="1547" max="1547" width="11.140625" customWidth="1"/>
    <col min="1549" max="1549" width="12" customWidth="1"/>
    <col min="1550" max="1550" width="11.7109375" customWidth="1"/>
    <col min="1791" max="1791" width="18.85546875" customWidth="1"/>
    <col min="1792" max="1792" width="29.7109375" customWidth="1"/>
    <col min="1793" max="1793" width="21.28515625" bestFit="1" customWidth="1"/>
    <col min="1794" max="1794" width="17.28515625" bestFit="1" customWidth="1"/>
    <col min="1795" max="1795" width="14.42578125" bestFit="1" customWidth="1"/>
    <col min="1796" max="1796" width="19.140625" customWidth="1"/>
    <col min="1797" max="1797" width="14.85546875" customWidth="1"/>
    <col min="1798" max="1798" width="10" customWidth="1"/>
    <col min="1799" max="1799" width="14.28515625" customWidth="1"/>
    <col min="1800" max="1800" width="12.5703125" customWidth="1"/>
    <col min="1801" max="1801" width="13.140625" customWidth="1"/>
    <col min="1802" max="1802" width="11" customWidth="1"/>
    <col min="1803" max="1803" width="11.140625" customWidth="1"/>
    <col min="1805" max="1805" width="12" customWidth="1"/>
    <col min="1806" max="1806" width="11.7109375" customWidth="1"/>
    <col min="2047" max="2047" width="18.85546875" customWidth="1"/>
    <col min="2048" max="2048" width="29.7109375" customWidth="1"/>
    <col min="2049" max="2049" width="21.28515625" bestFit="1" customWidth="1"/>
    <col min="2050" max="2050" width="17.28515625" bestFit="1" customWidth="1"/>
    <col min="2051" max="2051" width="14.42578125" bestFit="1" customWidth="1"/>
    <col min="2052" max="2052" width="19.140625" customWidth="1"/>
    <col min="2053" max="2053" width="14.85546875" customWidth="1"/>
    <col min="2054" max="2054" width="10" customWidth="1"/>
    <col min="2055" max="2055" width="14.28515625" customWidth="1"/>
    <col min="2056" max="2056" width="12.5703125" customWidth="1"/>
    <col min="2057" max="2057" width="13.140625" customWidth="1"/>
    <col min="2058" max="2058" width="11" customWidth="1"/>
    <col min="2059" max="2059" width="11.140625" customWidth="1"/>
    <col min="2061" max="2061" width="12" customWidth="1"/>
    <col min="2062" max="2062" width="11.7109375" customWidth="1"/>
    <col min="2303" max="2303" width="18.85546875" customWidth="1"/>
    <col min="2304" max="2304" width="29.7109375" customWidth="1"/>
    <col min="2305" max="2305" width="21.28515625" bestFit="1" customWidth="1"/>
    <col min="2306" max="2306" width="17.28515625" bestFit="1" customWidth="1"/>
    <col min="2307" max="2307" width="14.42578125" bestFit="1" customWidth="1"/>
    <col min="2308" max="2308" width="19.140625" customWidth="1"/>
    <col min="2309" max="2309" width="14.85546875" customWidth="1"/>
    <col min="2310" max="2310" width="10" customWidth="1"/>
    <col min="2311" max="2311" width="14.28515625" customWidth="1"/>
    <col min="2312" max="2312" width="12.5703125" customWidth="1"/>
    <col min="2313" max="2313" width="13.140625" customWidth="1"/>
    <col min="2314" max="2314" width="11" customWidth="1"/>
    <col min="2315" max="2315" width="11.140625" customWidth="1"/>
    <col min="2317" max="2317" width="12" customWidth="1"/>
    <col min="2318" max="2318" width="11.7109375" customWidth="1"/>
    <col min="2559" max="2559" width="18.85546875" customWidth="1"/>
    <col min="2560" max="2560" width="29.7109375" customWidth="1"/>
    <col min="2561" max="2561" width="21.28515625" bestFit="1" customWidth="1"/>
    <col min="2562" max="2562" width="17.28515625" bestFit="1" customWidth="1"/>
    <col min="2563" max="2563" width="14.42578125" bestFit="1" customWidth="1"/>
    <col min="2564" max="2564" width="19.140625" customWidth="1"/>
    <col min="2565" max="2565" width="14.85546875" customWidth="1"/>
    <col min="2566" max="2566" width="10" customWidth="1"/>
    <col min="2567" max="2567" width="14.28515625" customWidth="1"/>
    <col min="2568" max="2568" width="12.5703125" customWidth="1"/>
    <col min="2569" max="2569" width="13.140625" customWidth="1"/>
    <col min="2570" max="2570" width="11" customWidth="1"/>
    <col min="2571" max="2571" width="11.140625" customWidth="1"/>
    <col min="2573" max="2573" width="12" customWidth="1"/>
    <col min="2574" max="2574" width="11.7109375" customWidth="1"/>
    <col min="2815" max="2815" width="18.85546875" customWidth="1"/>
    <col min="2816" max="2816" width="29.7109375" customWidth="1"/>
    <col min="2817" max="2817" width="21.28515625" bestFit="1" customWidth="1"/>
    <col min="2818" max="2818" width="17.28515625" bestFit="1" customWidth="1"/>
    <col min="2819" max="2819" width="14.42578125" bestFit="1" customWidth="1"/>
    <col min="2820" max="2820" width="19.140625" customWidth="1"/>
    <col min="2821" max="2821" width="14.85546875" customWidth="1"/>
    <col min="2822" max="2822" width="10" customWidth="1"/>
    <col min="2823" max="2823" width="14.28515625" customWidth="1"/>
    <col min="2824" max="2824" width="12.5703125" customWidth="1"/>
    <col min="2825" max="2825" width="13.140625" customWidth="1"/>
    <col min="2826" max="2826" width="11" customWidth="1"/>
    <col min="2827" max="2827" width="11.140625" customWidth="1"/>
    <col min="2829" max="2829" width="12" customWidth="1"/>
    <col min="2830" max="2830" width="11.7109375" customWidth="1"/>
    <col min="3071" max="3071" width="18.85546875" customWidth="1"/>
    <col min="3072" max="3072" width="29.7109375" customWidth="1"/>
    <col min="3073" max="3073" width="21.28515625" bestFit="1" customWidth="1"/>
    <col min="3074" max="3074" width="17.28515625" bestFit="1" customWidth="1"/>
    <col min="3075" max="3075" width="14.42578125" bestFit="1" customWidth="1"/>
    <col min="3076" max="3076" width="19.140625" customWidth="1"/>
    <col min="3077" max="3077" width="14.85546875" customWidth="1"/>
    <col min="3078" max="3078" width="10" customWidth="1"/>
    <col min="3079" max="3079" width="14.28515625" customWidth="1"/>
    <col min="3080" max="3080" width="12.5703125" customWidth="1"/>
    <col min="3081" max="3081" width="13.140625" customWidth="1"/>
    <col min="3082" max="3082" width="11" customWidth="1"/>
    <col min="3083" max="3083" width="11.140625" customWidth="1"/>
    <col min="3085" max="3085" width="12" customWidth="1"/>
    <col min="3086" max="3086" width="11.7109375" customWidth="1"/>
    <col min="3327" max="3327" width="18.85546875" customWidth="1"/>
    <col min="3328" max="3328" width="29.7109375" customWidth="1"/>
    <col min="3329" max="3329" width="21.28515625" bestFit="1" customWidth="1"/>
    <col min="3330" max="3330" width="17.28515625" bestFit="1" customWidth="1"/>
    <col min="3331" max="3331" width="14.42578125" bestFit="1" customWidth="1"/>
    <col min="3332" max="3332" width="19.140625" customWidth="1"/>
    <col min="3333" max="3333" width="14.85546875" customWidth="1"/>
    <col min="3334" max="3334" width="10" customWidth="1"/>
    <col min="3335" max="3335" width="14.28515625" customWidth="1"/>
    <col min="3336" max="3336" width="12.5703125" customWidth="1"/>
    <col min="3337" max="3337" width="13.140625" customWidth="1"/>
    <col min="3338" max="3338" width="11" customWidth="1"/>
    <col min="3339" max="3339" width="11.140625" customWidth="1"/>
    <col min="3341" max="3341" width="12" customWidth="1"/>
    <col min="3342" max="3342" width="11.7109375" customWidth="1"/>
    <col min="3583" max="3583" width="18.85546875" customWidth="1"/>
    <col min="3584" max="3584" width="29.7109375" customWidth="1"/>
    <col min="3585" max="3585" width="21.28515625" bestFit="1" customWidth="1"/>
    <col min="3586" max="3586" width="17.28515625" bestFit="1" customWidth="1"/>
    <col min="3587" max="3587" width="14.42578125" bestFit="1" customWidth="1"/>
    <col min="3588" max="3588" width="19.140625" customWidth="1"/>
    <col min="3589" max="3589" width="14.85546875" customWidth="1"/>
    <col min="3590" max="3590" width="10" customWidth="1"/>
    <col min="3591" max="3591" width="14.28515625" customWidth="1"/>
    <col min="3592" max="3592" width="12.5703125" customWidth="1"/>
    <col min="3593" max="3593" width="13.140625" customWidth="1"/>
    <col min="3594" max="3594" width="11" customWidth="1"/>
    <col min="3595" max="3595" width="11.140625" customWidth="1"/>
    <col min="3597" max="3597" width="12" customWidth="1"/>
    <col min="3598" max="3598" width="11.7109375" customWidth="1"/>
    <col min="3839" max="3839" width="18.85546875" customWidth="1"/>
    <col min="3840" max="3840" width="29.7109375" customWidth="1"/>
    <col min="3841" max="3841" width="21.28515625" bestFit="1" customWidth="1"/>
    <col min="3842" max="3842" width="17.28515625" bestFit="1" customWidth="1"/>
    <col min="3843" max="3843" width="14.42578125" bestFit="1" customWidth="1"/>
    <col min="3844" max="3844" width="19.140625" customWidth="1"/>
    <col min="3845" max="3845" width="14.85546875" customWidth="1"/>
    <col min="3846" max="3846" width="10" customWidth="1"/>
    <col min="3847" max="3847" width="14.28515625" customWidth="1"/>
    <col min="3848" max="3848" width="12.5703125" customWidth="1"/>
    <col min="3849" max="3849" width="13.140625" customWidth="1"/>
    <col min="3850" max="3850" width="11" customWidth="1"/>
    <col min="3851" max="3851" width="11.140625" customWidth="1"/>
    <col min="3853" max="3853" width="12" customWidth="1"/>
    <col min="3854" max="3854" width="11.7109375" customWidth="1"/>
    <col min="4095" max="4095" width="18.85546875" customWidth="1"/>
    <col min="4096" max="4096" width="29.7109375" customWidth="1"/>
    <col min="4097" max="4097" width="21.28515625" bestFit="1" customWidth="1"/>
    <col min="4098" max="4098" width="17.28515625" bestFit="1" customWidth="1"/>
    <col min="4099" max="4099" width="14.42578125" bestFit="1" customWidth="1"/>
    <col min="4100" max="4100" width="19.140625" customWidth="1"/>
    <col min="4101" max="4101" width="14.85546875" customWidth="1"/>
    <col min="4102" max="4102" width="10" customWidth="1"/>
    <col min="4103" max="4103" width="14.28515625" customWidth="1"/>
    <col min="4104" max="4104" width="12.5703125" customWidth="1"/>
    <col min="4105" max="4105" width="13.140625" customWidth="1"/>
    <col min="4106" max="4106" width="11" customWidth="1"/>
    <col min="4107" max="4107" width="11.140625" customWidth="1"/>
    <col min="4109" max="4109" width="12" customWidth="1"/>
    <col min="4110" max="4110" width="11.7109375" customWidth="1"/>
    <col min="4351" max="4351" width="18.85546875" customWidth="1"/>
    <col min="4352" max="4352" width="29.7109375" customWidth="1"/>
    <col min="4353" max="4353" width="21.28515625" bestFit="1" customWidth="1"/>
    <col min="4354" max="4354" width="17.28515625" bestFit="1" customWidth="1"/>
    <col min="4355" max="4355" width="14.42578125" bestFit="1" customWidth="1"/>
    <col min="4356" max="4356" width="19.140625" customWidth="1"/>
    <col min="4357" max="4357" width="14.85546875" customWidth="1"/>
    <col min="4358" max="4358" width="10" customWidth="1"/>
    <col min="4359" max="4359" width="14.28515625" customWidth="1"/>
    <col min="4360" max="4360" width="12.5703125" customWidth="1"/>
    <col min="4361" max="4361" width="13.140625" customWidth="1"/>
    <col min="4362" max="4362" width="11" customWidth="1"/>
    <col min="4363" max="4363" width="11.140625" customWidth="1"/>
    <col min="4365" max="4365" width="12" customWidth="1"/>
    <col min="4366" max="4366" width="11.7109375" customWidth="1"/>
    <col min="4607" max="4607" width="18.85546875" customWidth="1"/>
    <col min="4608" max="4608" width="29.7109375" customWidth="1"/>
    <col min="4609" max="4609" width="21.28515625" bestFit="1" customWidth="1"/>
    <col min="4610" max="4610" width="17.28515625" bestFit="1" customWidth="1"/>
    <col min="4611" max="4611" width="14.42578125" bestFit="1" customWidth="1"/>
    <col min="4612" max="4612" width="19.140625" customWidth="1"/>
    <col min="4613" max="4613" width="14.85546875" customWidth="1"/>
    <col min="4614" max="4614" width="10" customWidth="1"/>
    <col min="4615" max="4615" width="14.28515625" customWidth="1"/>
    <col min="4616" max="4616" width="12.5703125" customWidth="1"/>
    <col min="4617" max="4617" width="13.140625" customWidth="1"/>
    <col min="4618" max="4618" width="11" customWidth="1"/>
    <col min="4619" max="4619" width="11.140625" customWidth="1"/>
    <col min="4621" max="4621" width="12" customWidth="1"/>
    <col min="4622" max="4622" width="11.7109375" customWidth="1"/>
    <col min="4863" max="4863" width="18.85546875" customWidth="1"/>
    <col min="4864" max="4864" width="29.7109375" customWidth="1"/>
    <col min="4865" max="4865" width="21.28515625" bestFit="1" customWidth="1"/>
    <col min="4866" max="4866" width="17.28515625" bestFit="1" customWidth="1"/>
    <col min="4867" max="4867" width="14.42578125" bestFit="1" customWidth="1"/>
    <col min="4868" max="4868" width="19.140625" customWidth="1"/>
    <col min="4869" max="4869" width="14.85546875" customWidth="1"/>
    <col min="4870" max="4870" width="10" customWidth="1"/>
    <col min="4871" max="4871" width="14.28515625" customWidth="1"/>
    <col min="4872" max="4872" width="12.5703125" customWidth="1"/>
    <col min="4873" max="4873" width="13.140625" customWidth="1"/>
    <col min="4874" max="4874" width="11" customWidth="1"/>
    <col min="4875" max="4875" width="11.140625" customWidth="1"/>
    <col min="4877" max="4877" width="12" customWidth="1"/>
    <col min="4878" max="4878" width="11.7109375" customWidth="1"/>
    <col min="5119" max="5119" width="18.85546875" customWidth="1"/>
    <col min="5120" max="5120" width="29.7109375" customWidth="1"/>
    <col min="5121" max="5121" width="21.28515625" bestFit="1" customWidth="1"/>
    <col min="5122" max="5122" width="17.28515625" bestFit="1" customWidth="1"/>
    <col min="5123" max="5123" width="14.42578125" bestFit="1" customWidth="1"/>
    <col min="5124" max="5124" width="19.140625" customWidth="1"/>
    <col min="5125" max="5125" width="14.85546875" customWidth="1"/>
    <col min="5126" max="5126" width="10" customWidth="1"/>
    <col min="5127" max="5127" width="14.28515625" customWidth="1"/>
    <col min="5128" max="5128" width="12.5703125" customWidth="1"/>
    <col min="5129" max="5129" width="13.140625" customWidth="1"/>
    <col min="5130" max="5130" width="11" customWidth="1"/>
    <col min="5131" max="5131" width="11.140625" customWidth="1"/>
    <col min="5133" max="5133" width="12" customWidth="1"/>
    <col min="5134" max="5134" width="11.7109375" customWidth="1"/>
    <col min="5375" max="5375" width="18.85546875" customWidth="1"/>
    <col min="5376" max="5376" width="29.7109375" customWidth="1"/>
    <col min="5377" max="5377" width="21.28515625" bestFit="1" customWidth="1"/>
    <col min="5378" max="5378" width="17.28515625" bestFit="1" customWidth="1"/>
    <col min="5379" max="5379" width="14.42578125" bestFit="1" customWidth="1"/>
    <col min="5380" max="5380" width="19.140625" customWidth="1"/>
    <col min="5381" max="5381" width="14.85546875" customWidth="1"/>
    <col min="5382" max="5382" width="10" customWidth="1"/>
    <col min="5383" max="5383" width="14.28515625" customWidth="1"/>
    <col min="5384" max="5384" width="12.5703125" customWidth="1"/>
    <col min="5385" max="5385" width="13.140625" customWidth="1"/>
    <col min="5386" max="5386" width="11" customWidth="1"/>
    <col min="5387" max="5387" width="11.140625" customWidth="1"/>
    <col min="5389" max="5389" width="12" customWidth="1"/>
    <col min="5390" max="5390" width="11.7109375" customWidth="1"/>
    <col min="5631" max="5631" width="18.85546875" customWidth="1"/>
    <col min="5632" max="5632" width="29.7109375" customWidth="1"/>
    <col min="5633" max="5633" width="21.28515625" bestFit="1" customWidth="1"/>
    <col min="5634" max="5634" width="17.28515625" bestFit="1" customWidth="1"/>
    <col min="5635" max="5635" width="14.42578125" bestFit="1" customWidth="1"/>
    <col min="5636" max="5636" width="19.140625" customWidth="1"/>
    <col min="5637" max="5637" width="14.85546875" customWidth="1"/>
    <col min="5638" max="5638" width="10" customWidth="1"/>
    <col min="5639" max="5639" width="14.28515625" customWidth="1"/>
    <col min="5640" max="5640" width="12.5703125" customWidth="1"/>
    <col min="5641" max="5641" width="13.140625" customWidth="1"/>
    <col min="5642" max="5642" width="11" customWidth="1"/>
    <col min="5643" max="5643" width="11.140625" customWidth="1"/>
    <col min="5645" max="5645" width="12" customWidth="1"/>
    <col min="5646" max="5646" width="11.7109375" customWidth="1"/>
    <col min="5887" max="5887" width="18.85546875" customWidth="1"/>
    <col min="5888" max="5888" width="29.7109375" customWidth="1"/>
    <col min="5889" max="5889" width="21.28515625" bestFit="1" customWidth="1"/>
    <col min="5890" max="5890" width="17.28515625" bestFit="1" customWidth="1"/>
    <col min="5891" max="5891" width="14.42578125" bestFit="1" customWidth="1"/>
    <col min="5892" max="5892" width="19.140625" customWidth="1"/>
    <col min="5893" max="5893" width="14.85546875" customWidth="1"/>
    <col min="5894" max="5894" width="10" customWidth="1"/>
    <col min="5895" max="5895" width="14.28515625" customWidth="1"/>
    <col min="5896" max="5896" width="12.5703125" customWidth="1"/>
    <col min="5897" max="5897" width="13.140625" customWidth="1"/>
    <col min="5898" max="5898" width="11" customWidth="1"/>
    <col min="5899" max="5899" width="11.140625" customWidth="1"/>
    <col min="5901" max="5901" width="12" customWidth="1"/>
    <col min="5902" max="5902" width="11.7109375" customWidth="1"/>
    <col min="6143" max="6143" width="18.85546875" customWidth="1"/>
    <col min="6144" max="6144" width="29.7109375" customWidth="1"/>
    <col min="6145" max="6145" width="21.28515625" bestFit="1" customWidth="1"/>
    <col min="6146" max="6146" width="17.28515625" bestFit="1" customWidth="1"/>
    <col min="6147" max="6147" width="14.42578125" bestFit="1" customWidth="1"/>
    <col min="6148" max="6148" width="19.140625" customWidth="1"/>
    <col min="6149" max="6149" width="14.85546875" customWidth="1"/>
    <col min="6150" max="6150" width="10" customWidth="1"/>
    <col min="6151" max="6151" width="14.28515625" customWidth="1"/>
    <col min="6152" max="6152" width="12.5703125" customWidth="1"/>
    <col min="6153" max="6153" width="13.140625" customWidth="1"/>
    <col min="6154" max="6154" width="11" customWidth="1"/>
    <col min="6155" max="6155" width="11.140625" customWidth="1"/>
    <col min="6157" max="6157" width="12" customWidth="1"/>
    <col min="6158" max="6158" width="11.7109375" customWidth="1"/>
    <col min="6399" max="6399" width="18.85546875" customWidth="1"/>
    <col min="6400" max="6400" width="29.7109375" customWidth="1"/>
    <col min="6401" max="6401" width="21.28515625" bestFit="1" customWidth="1"/>
    <col min="6402" max="6402" width="17.28515625" bestFit="1" customWidth="1"/>
    <col min="6403" max="6403" width="14.42578125" bestFit="1" customWidth="1"/>
    <col min="6404" max="6404" width="19.140625" customWidth="1"/>
    <col min="6405" max="6405" width="14.85546875" customWidth="1"/>
    <col min="6406" max="6406" width="10" customWidth="1"/>
    <col min="6407" max="6407" width="14.28515625" customWidth="1"/>
    <col min="6408" max="6408" width="12.5703125" customWidth="1"/>
    <col min="6409" max="6409" width="13.140625" customWidth="1"/>
    <col min="6410" max="6410" width="11" customWidth="1"/>
    <col min="6411" max="6411" width="11.140625" customWidth="1"/>
    <col min="6413" max="6413" width="12" customWidth="1"/>
    <col min="6414" max="6414" width="11.7109375" customWidth="1"/>
    <col min="6655" max="6655" width="18.85546875" customWidth="1"/>
    <col min="6656" max="6656" width="29.7109375" customWidth="1"/>
    <col min="6657" max="6657" width="21.28515625" bestFit="1" customWidth="1"/>
    <col min="6658" max="6658" width="17.28515625" bestFit="1" customWidth="1"/>
    <col min="6659" max="6659" width="14.42578125" bestFit="1" customWidth="1"/>
    <col min="6660" max="6660" width="19.140625" customWidth="1"/>
    <col min="6661" max="6661" width="14.85546875" customWidth="1"/>
    <col min="6662" max="6662" width="10" customWidth="1"/>
    <col min="6663" max="6663" width="14.28515625" customWidth="1"/>
    <col min="6664" max="6664" width="12.5703125" customWidth="1"/>
    <col min="6665" max="6665" width="13.140625" customWidth="1"/>
    <col min="6666" max="6666" width="11" customWidth="1"/>
    <col min="6667" max="6667" width="11.140625" customWidth="1"/>
    <col min="6669" max="6669" width="12" customWidth="1"/>
    <col min="6670" max="6670" width="11.7109375" customWidth="1"/>
    <col min="6911" max="6911" width="18.85546875" customWidth="1"/>
    <col min="6912" max="6912" width="29.7109375" customWidth="1"/>
    <col min="6913" max="6913" width="21.28515625" bestFit="1" customWidth="1"/>
    <col min="6914" max="6914" width="17.28515625" bestFit="1" customWidth="1"/>
    <col min="6915" max="6915" width="14.42578125" bestFit="1" customWidth="1"/>
    <col min="6916" max="6916" width="19.140625" customWidth="1"/>
    <col min="6917" max="6917" width="14.85546875" customWidth="1"/>
    <col min="6918" max="6918" width="10" customWidth="1"/>
    <col min="6919" max="6919" width="14.28515625" customWidth="1"/>
    <col min="6920" max="6920" width="12.5703125" customWidth="1"/>
    <col min="6921" max="6921" width="13.140625" customWidth="1"/>
    <col min="6922" max="6922" width="11" customWidth="1"/>
    <col min="6923" max="6923" width="11.140625" customWidth="1"/>
    <col min="6925" max="6925" width="12" customWidth="1"/>
    <col min="6926" max="6926" width="11.7109375" customWidth="1"/>
    <col min="7167" max="7167" width="18.85546875" customWidth="1"/>
    <col min="7168" max="7168" width="29.7109375" customWidth="1"/>
    <col min="7169" max="7169" width="21.28515625" bestFit="1" customWidth="1"/>
    <col min="7170" max="7170" width="17.28515625" bestFit="1" customWidth="1"/>
    <col min="7171" max="7171" width="14.42578125" bestFit="1" customWidth="1"/>
    <col min="7172" max="7172" width="19.140625" customWidth="1"/>
    <col min="7173" max="7173" width="14.85546875" customWidth="1"/>
    <col min="7174" max="7174" width="10" customWidth="1"/>
    <col min="7175" max="7175" width="14.28515625" customWidth="1"/>
    <col min="7176" max="7176" width="12.5703125" customWidth="1"/>
    <col min="7177" max="7177" width="13.140625" customWidth="1"/>
    <col min="7178" max="7178" width="11" customWidth="1"/>
    <col min="7179" max="7179" width="11.140625" customWidth="1"/>
    <col min="7181" max="7181" width="12" customWidth="1"/>
    <col min="7182" max="7182" width="11.7109375" customWidth="1"/>
    <col min="7423" max="7423" width="18.85546875" customWidth="1"/>
    <col min="7424" max="7424" width="29.7109375" customWidth="1"/>
    <col min="7425" max="7425" width="21.28515625" bestFit="1" customWidth="1"/>
    <col min="7426" max="7426" width="17.28515625" bestFit="1" customWidth="1"/>
    <col min="7427" max="7427" width="14.42578125" bestFit="1" customWidth="1"/>
    <col min="7428" max="7428" width="19.140625" customWidth="1"/>
    <col min="7429" max="7429" width="14.85546875" customWidth="1"/>
    <col min="7430" max="7430" width="10" customWidth="1"/>
    <col min="7431" max="7431" width="14.28515625" customWidth="1"/>
    <col min="7432" max="7432" width="12.5703125" customWidth="1"/>
    <col min="7433" max="7433" width="13.140625" customWidth="1"/>
    <col min="7434" max="7434" width="11" customWidth="1"/>
    <col min="7435" max="7435" width="11.140625" customWidth="1"/>
    <col min="7437" max="7437" width="12" customWidth="1"/>
    <col min="7438" max="7438" width="11.7109375" customWidth="1"/>
    <col min="7679" max="7679" width="18.85546875" customWidth="1"/>
    <col min="7680" max="7680" width="29.7109375" customWidth="1"/>
    <col min="7681" max="7681" width="21.28515625" bestFit="1" customWidth="1"/>
    <col min="7682" max="7682" width="17.28515625" bestFit="1" customWidth="1"/>
    <col min="7683" max="7683" width="14.42578125" bestFit="1" customWidth="1"/>
    <col min="7684" max="7684" width="19.140625" customWidth="1"/>
    <col min="7685" max="7685" width="14.85546875" customWidth="1"/>
    <col min="7686" max="7686" width="10" customWidth="1"/>
    <col min="7687" max="7687" width="14.28515625" customWidth="1"/>
    <col min="7688" max="7688" width="12.5703125" customWidth="1"/>
    <col min="7689" max="7689" width="13.140625" customWidth="1"/>
    <col min="7690" max="7690" width="11" customWidth="1"/>
    <col min="7691" max="7691" width="11.140625" customWidth="1"/>
    <col min="7693" max="7693" width="12" customWidth="1"/>
    <col min="7694" max="7694" width="11.7109375" customWidth="1"/>
    <col min="7935" max="7935" width="18.85546875" customWidth="1"/>
    <col min="7936" max="7936" width="29.7109375" customWidth="1"/>
    <col min="7937" max="7937" width="21.28515625" bestFit="1" customWidth="1"/>
    <col min="7938" max="7938" width="17.28515625" bestFit="1" customWidth="1"/>
    <col min="7939" max="7939" width="14.42578125" bestFit="1" customWidth="1"/>
    <col min="7940" max="7940" width="19.140625" customWidth="1"/>
    <col min="7941" max="7941" width="14.85546875" customWidth="1"/>
    <col min="7942" max="7942" width="10" customWidth="1"/>
    <col min="7943" max="7943" width="14.28515625" customWidth="1"/>
    <col min="7944" max="7944" width="12.5703125" customWidth="1"/>
    <col min="7945" max="7945" width="13.140625" customWidth="1"/>
    <col min="7946" max="7946" width="11" customWidth="1"/>
    <col min="7947" max="7947" width="11.140625" customWidth="1"/>
    <col min="7949" max="7949" width="12" customWidth="1"/>
    <col min="7950" max="7950" width="11.7109375" customWidth="1"/>
    <col min="8191" max="8191" width="18.85546875" customWidth="1"/>
    <col min="8192" max="8192" width="29.7109375" customWidth="1"/>
    <col min="8193" max="8193" width="21.28515625" bestFit="1" customWidth="1"/>
    <col min="8194" max="8194" width="17.28515625" bestFit="1" customWidth="1"/>
    <col min="8195" max="8195" width="14.42578125" bestFit="1" customWidth="1"/>
    <col min="8196" max="8196" width="19.140625" customWidth="1"/>
    <col min="8197" max="8197" width="14.85546875" customWidth="1"/>
    <col min="8198" max="8198" width="10" customWidth="1"/>
    <col min="8199" max="8199" width="14.28515625" customWidth="1"/>
    <col min="8200" max="8200" width="12.5703125" customWidth="1"/>
    <col min="8201" max="8201" width="13.140625" customWidth="1"/>
    <col min="8202" max="8202" width="11" customWidth="1"/>
    <col min="8203" max="8203" width="11.140625" customWidth="1"/>
    <col min="8205" max="8205" width="12" customWidth="1"/>
    <col min="8206" max="8206" width="11.7109375" customWidth="1"/>
    <col min="8447" max="8447" width="18.85546875" customWidth="1"/>
    <col min="8448" max="8448" width="29.7109375" customWidth="1"/>
    <col min="8449" max="8449" width="21.28515625" bestFit="1" customWidth="1"/>
    <col min="8450" max="8450" width="17.28515625" bestFit="1" customWidth="1"/>
    <col min="8451" max="8451" width="14.42578125" bestFit="1" customWidth="1"/>
    <col min="8452" max="8452" width="19.140625" customWidth="1"/>
    <col min="8453" max="8453" width="14.85546875" customWidth="1"/>
    <col min="8454" max="8454" width="10" customWidth="1"/>
    <col min="8455" max="8455" width="14.28515625" customWidth="1"/>
    <col min="8456" max="8456" width="12.5703125" customWidth="1"/>
    <col min="8457" max="8457" width="13.140625" customWidth="1"/>
    <col min="8458" max="8458" width="11" customWidth="1"/>
    <col min="8459" max="8459" width="11.140625" customWidth="1"/>
    <col min="8461" max="8461" width="12" customWidth="1"/>
    <col min="8462" max="8462" width="11.7109375" customWidth="1"/>
    <col min="8703" max="8703" width="18.85546875" customWidth="1"/>
    <col min="8704" max="8704" width="29.7109375" customWidth="1"/>
    <col min="8705" max="8705" width="21.28515625" bestFit="1" customWidth="1"/>
    <col min="8706" max="8706" width="17.28515625" bestFit="1" customWidth="1"/>
    <col min="8707" max="8707" width="14.42578125" bestFit="1" customWidth="1"/>
    <col min="8708" max="8708" width="19.140625" customWidth="1"/>
    <col min="8709" max="8709" width="14.85546875" customWidth="1"/>
    <col min="8710" max="8710" width="10" customWidth="1"/>
    <col min="8711" max="8711" width="14.28515625" customWidth="1"/>
    <col min="8712" max="8712" width="12.5703125" customWidth="1"/>
    <col min="8713" max="8713" width="13.140625" customWidth="1"/>
    <col min="8714" max="8714" width="11" customWidth="1"/>
    <col min="8715" max="8715" width="11.140625" customWidth="1"/>
    <col min="8717" max="8717" width="12" customWidth="1"/>
    <col min="8718" max="8718" width="11.7109375" customWidth="1"/>
    <col min="8959" max="8959" width="18.85546875" customWidth="1"/>
    <col min="8960" max="8960" width="29.7109375" customWidth="1"/>
    <col min="8961" max="8961" width="21.28515625" bestFit="1" customWidth="1"/>
    <col min="8962" max="8962" width="17.28515625" bestFit="1" customWidth="1"/>
    <col min="8963" max="8963" width="14.42578125" bestFit="1" customWidth="1"/>
    <col min="8964" max="8964" width="19.140625" customWidth="1"/>
    <col min="8965" max="8965" width="14.85546875" customWidth="1"/>
    <col min="8966" max="8966" width="10" customWidth="1"/>
    <col min="8967" max="8967" width="14.28515625" customWidth="1"/>
    <col min="8968" max="8968" width="12.5703125" customWidth="1"/>
    <col min="8969" max="8969" width="13.140625" customWidth="1"/>
    <col min="8970" max="8970" width="11" customWidth="1"/>
    <col min="8971" max="8971" width="11.140625" customWidth="1"/>
    <col min="8973" max="8973" width="12" customWidth="1"/>
    <col min="8974" max="8974" width="11.7109375" customWidth="1"/>
    <col min="9215" max="9215" width="18.85546875" customWidth="1"/>
    <col min="9216" max="9216" width="29.7109375" customWidth="1"/>
    <col min="9217" max="9217" width="21.28515625" bestFit="1" customWidth="1"/>
    <col min="9218" max="9218" width="17.28515625" bestFit="1" customWidth="1"/>
    <col min="9219" max="9219" width="14.42578125" bestFit="1" customWidth="1"/>
    <col min="9220" max="9220" width="19.140625" customWidth="1"/>
    <col min="9221" max="9221" width="14.85546875" customWidth="1"/>
    <col min="9222" max="9222" width="10" customWidth="1"/>
    <col min="9223" max="9223" width="14.28515625" customWidth="1"/>
    <col min="9224" max="9224" width="12.5703125" customWidth="1"/>
    <col min="9225" max="9225" width="13.140625" customWidth="1"/>
    <col min="9226" max="9226" width="11" customWidth="1"/>
    <col min="9227" max="9227" width="11.140625" customWidth="1"/>
    <col min="9229" max="9229" width="12" customWidth="1"/>
    <col min="9230" max="9230" width="11.7109375" customWidth="1"/>
    <col min="9471" max="9471" width="18.85546875" customWidth="1"/>
    <col min="9472" max="9472" width="29.7109375" customWidth="1"/>
    <col min="9473" max="9473" width="21.28515625" bestFit="1" customWidth="1"/>
    <col min="9474" max="9474" width="17.28515625" bestFit="1" customWidth="1"/>
    <col min="9475" max="9475" width="14.42578125" bestFit="1" customWidth="1"/>
    <col min="9476" max="9476" width="19.140625" customWidth="1"/>
    <col min="9477" max="9477" width="14.85546875" customWidth="1"/>
    <col min="9478" max="9478" width="10" customWidth="1"/>
    <col min="9479" max="9479" width="14.28515625" customWidth="1"/>
    <col min="9480" max="9480" width="12.5703125" customWidth="1"/>
    <col min="9481" max="9481" width="13.140625" customWidth="1"/>
    <col min="9482" max="9482" width="11" customWidth="1"/>
    <col min="9483" max="9483" width="11.140625" customWidth="1"/>
    <col min="9485" max="9485" width="12" customWidth="1"/>
    <col min="9486" max="9486" width="11.7109375" customWidth="1"/>
    <col min="9727" max="9727" width="18.85546875" customWidth="1"/>
    <col min="9728" max="9728" width="29.7109375" customWidth="1"/>
    <col min="9729" max="9729" width="21.28515625" bestFit="1" customWidth="1"/>
    <col min="9730" max="9730" width="17.28515625" bestFit="1" customWidth="1"/>
    <col min="9731" max="9731" width="14.42578125" bestFit="1" customWidth="1"/>
    <col min="9732" max="9732" width="19.140625" customWidth="1"/>
    <col min="9733" max="9733" width="14.85546875" customWidth="1"/>
    <col min="9734" max="9734" width="10" customWidth="1"/>
    <col min="9735" max="9735" width="14.28515625" customWidth="1"/>
    <col min="9736" max="9736" width="12.5703125" customWidth="1"/>
    <col min="9737" max="9737" width="13.140625" customWidth="1"/>
    <col min="9738" max="9738" width="11" customWidth="1"/>
    <col min="9739" max="9739" width="11.140625" customWidth="1"/>
    <col min="9741" max="9741" width="12" customWidth="1"/>
    <col min="9742" max="9742" width="11.7109375" customWidth="1"/>
    <col min="9983" max="9983" width="18.85546875" customWidth="1"/>
    <col min="9984" max="9984" width="29.7109375" customWidth="1"/>
    <col min="9985" max="9985" width="21.28515625" bestFit="1" customWidth="1"/>
    <col min="9986" max="9986" width="17.28515625" bestFit="1" customWidth="1"/>
    <col min="9987" max="9987" width="14.42578125" bestFit="1" customWidth="1"/>
    <col min="9988" max="9988" width="19.140625" customWidth="1"/>
    <col min="9989" max="9989" width="14.85546875" customWidth="1"/>
    <col min="9990" max="9990" width="10" customWidth="1"/>
    <col min="9991" max="9991" width="14.28515625" customWidth="1"/>
    <col min="9992" max="9992" width="12.5703125" customWidth="1"/>
    <col min="9993" max="9993" width="13.140625" customWidth="1"/>
    <col min="9994" max="9994" width="11" customWidth="1"/>
    <col min="9995" max="9995" width="11.140625" customWidth="1"/>
    <col min="9997" max="9997" width="12" customWidth="1"/>
    <col min="9998" max="9998" width="11.7109375" customWidth="1"/>
    <col min="10239" max="10239" width="18.85546875" customWidth="1"/>
    <col min="10240" max="10240" width="29.7109375" customWidth="1"/>
    <col min="10241" max="10241" width="21.28515625" bestFit="1" customWidth="1"/>
    <col min="10242" max="10242" width="17.28515625" bestFit="1" customWidth="1"/>
    <col min="10243" max="10243" width="14.42578125" bestFit="1" customWidth="1"/>
    <col min="10244" max="10244" width="19.140625" customWidth="1"/>
    <col min="10245" max="10245" width="14.85546875" customWidth="1"/>
    <col min="10246" max="10246" width="10" customWidth="1"/>
    <col min="10247" max="10247" width="14.28515625" customWidth="1"/>
    <col min="10248" max="10248" width="12.5703125" customWidth="1"/>
    <col min="10249" max="10249" width="13.140625" customWidth="1"/>
    <col min="10250" max="10250" width="11" customWidth="1"/>
    <col min="10251" max="10251" width="11.140625" customWidth="1"/>
    <col min="10253" max="10253" width="12" customWidth="1"/>
    <col min="10254" max="10254" width="11.7109375" customWidth="1"/>
    <col min="10495" max="10495" width="18.85546875" customWidth="1"/>
    <col min="10496" max="10496" width="29.7109375" customWidth="1"/>
    <col min="10497" max="10497" width="21.28515625" bestFit="1" customWidth="1"/>
    <col min="10498" max="10498" width="17.28515625" bestFit="1" customWidth="1"/>
    <col min="10499" max="10499" width="14.42578125" bestFit="1" customWidth="1"/>
    <col min="10500" max="10500" width="19.140625" customWidth="1"/>
    <col min="10501" max="10501" width="14.85546875" customWidth="1"/>
    <col min="10502" max="10502" width="10" customWidth="1"/>
    <col min="10503" max="10503" width="14.28515625" customWidth="1"/>
    <col min="10504" max="10504" width="12.5703125" customWidth="1"/>
    <col min="10505" max="10505" width="13.140625" customWidth="1"/>
    <col min="10506" max="10506" width="11" customWidth="1"/>
    <col min="10507" max="10507" width="11.140625" customWidth="1"/>
    <col min="10509" max="10509" width="12" customWidth="1"/>
    <col min="10510" max="10510" width="11.7109375" customWidth="1"/>
    <col min="10751" max="10751" width="18.85546875" customWidth="1"/>
    <col min="10752" max="10752" width="29.7109375" customWidth="1"/>
    <col min="10753" max="10753" width="21.28515625" bestFit="1" customWidth="1"/>
    <col min="10754" max="10754" width="17.28515625" bestFit="1" customWidth="1"/>
    <col min="10755" max="10755" width="14.42578125" bestFit="1" customWidth="1"/>
    <col min="10756" max="10756" width="19.140625" customWidth="1"/>
    <col min="10757" max="10757" width="14.85546875" customWidth="1"/>
    <col min="10758" max="10758" width="10" customWidth="1"/>
    <col min="10759" max="10759" width="14.28515625" customWidth="1"/>
    <col min="10760" max="10760" width="12.5703125" customWidth="1"/>
    <col min="10761" max="10761" width="13.140625" customWidth="1"/>
    <col min="10762" max="10762" width="11" customWidth="1"/>
    <col min="10763" max="10763" width="11.140625" customWidth="1"/>
    <col min="10765" max="10765" width="12" customWidth="1"/>
    <col min="10766" max="10766" width="11.7109375" customWidth="1"/>
    <col min="11007" max="11007" width="18.85546875" customWidth="1"/>
    <col min="11008" max="11008" width="29.7109375" customWidth="1"/>
    <col min="11009" max="11009" width="21.28515625" bestFit="1" customWidth="1"/>
    <col min="11010" max="11010" width="17.28515625" bestFit="1" customWidth="1"/>
    <col min="11011" max="11011" width="14.42578125" bestFit="1" customWidth="1"/>
    <col min="11012" max="11012" width="19.140625" customWidth="1"/>
    <col min="11013" max="11013" width="14.85546875" customWidth="1"/>
    <col min="11014" max="11014" width="10" customWidth="1"/>
    <col min="11015" max="11015" width="14.28515625" customWidth="1"/>
    <col min="11016" max="11016" width="12.5703125" customWidth="1"/>
    <col min="11017" max="11017" width="13.140625" customWidth="1"/>
    <col min="11018" max="11018" width="11" customWidth="1"/>
    <col min="11019" max="11019" width="11.140625" customWidth="1"/>
    <col min="11021" max="11021" width="12" customWidth="1"/>
    <col min="11022" max="11022" width="11.7109375" customWidth="1"/>
    <col min="11263" max="11263" width="18.85546875" customWidth="1"/>
    <col min="11264" max="11264" width="29.7109375" customWidth="1"/>
    <col min="11265" max="11265" width="21.28515625" bestFit="1" customWidth="1"/>
    <col min="11266" max="11266" width="17.28515625" bestFit="1" customWidth="1"/>
    <col min="11267" max="11267" width="14.42578125" bestFit="1" customWidth="1"/>
    <col min="11268" max="11268" width="19.140625" customWidth="1"/>
    <col min="11269" max="11269" width="14.85546875" customWidth="1"/>
    <col min="11270" max="11270" width="10" customWidth="1"/>
    <col min="11271" max="11271" width="14.28515625" customWidth="1"/>
    <col min="11272" max="11272" width="12.5703125" customWidth="1"/>
    <col min="11273" max="11273" width="13.140625" customWidth="1"/>
    <col min="11274" max="11274" width="11" customWidth="1"/>
    <col min="11275" max="11275" width="11.140625" customWidth="1"/>
    <col min="11277" max="11277" width="12" customWidth="1"/>
    <col min="11278" max="11278" width="11.7109375" customWidth="1"/>
    <col min="11519" max="11519" width="18.85546875" customWidth="1"/>
    <col min="11520" max="11520" width="29.7109375" customWidth="1"/>
    <col min="11521" max="11521" width="21.28515625" bestFit="1" customWidth="1"/>
    <col min="11522" max="11522" width="17.28515625" bestFit="1" customWidth="1"/>
    <col min="11523" max="11523" width="14.42578125" bestFit="1" customWidth="1"/>
    <col min="11524" max="11524" width="19.140625" customWidth="1"/>
    <col min="11525" max="11525" width="14.85546875" customWidth="1"/>
    <col min="11526" max="11526" width="10" customWidth="1"/>
    <col min="11527" max="11527" width="14.28515625" customWidth="1"/>
    <col min="11528" max="11528" width="12.5703125" customWidth="1"/>
    <col min="11529" max="11529" width="13.140625" customWidth="1"/>
    <col min="11530" max="11530" width="11" customWidth="1"/>
    <col min="11531" max="11531" width="11.140625" customWidth="1"/>
    <col min="11533" max="11533" width="12" customWidth="1"/>
    <col min="11534" max="11534" width="11.7109375" customWidth="1"/>
    <col min="11775" max="11775" width="18.85546875" customWidth="1"/>
    <col min="11776" max="11776" width="29.7109375" customWidth="1"/>
    <col min="11777" max="11777" width="21.28515625" bestFit="1" customWidth="1"/>
    <col min="11778" max="11778" width="17.28515625" bestFit="1" customWidth="1"/>
    <col min="11779" max="11779" width="14.42578125" bestFit="1" customWidth="1"/>
    <col min="11780" max="11780" width="19.140625" customWidth="1"/>
    <col min="11781" max="11781" width="14.85546875" customWidth="1"/>
    <col min="11782" max="11782" width="10" customWidth="1"/>
    <col min="11783" max="11783" width="14.28515625" customWidth="1"/>
    <col min="11784" max="11784" width="12.5703125" customWidth="1"/>
    <col min="11785" max="11785" width="13.140625" customWidth="1"/>
    <col min="11786" max="11786" width="11" customWidth="1"/>
    <col min="11787" max="11787" width="11.140625" customWidth="1"/>
    <col min="11789" max="11789" width="12" customWidth="1"/>
    <col min="11790" max="11790" width="11.7109375" customWidth="1"/>
    <col min="12031" max="12031" width="18.85546875" customWidth="1"/>
    <col min="12032" max="12032" width="29.7109375" customWidth="1"/>
    <col min="12033" max="12033" width="21.28515625" bestFit="1" customWidth="1"/>
    <col min="12034" max="12034" width="17.28515625" bestFit="1" customWidth="1"/>
    <col min="12035" max="12035" width="14.42578125" bestFit="1" customWidth="1"/>
    <col min="12036" max="12036" width="19.140625" customWidth="1"/>
    <col min="12037" max="12037" width="14.85546875" customWidth="1"/>
    <col min="12038" max="12038" width="10" customWidth="1"/>
    <col min="12039" max="12039" width="14.28515625" customWidth="1"/>
    <col min="12040" max="12040" width="12.5703125" customWidth="1"/>
    <col min="12041" max="12041" width="13.140625" customWidth="1"/>
    <col min="12042" max="12042" width="11" customWidth="1"/>
    <col min="12043" max="12043" width="11.140625" customWidth="1"/>
    <col min="12045" max="12045" width="12" customWidth="1"/>
    <col min="12046" max="12046" width="11.7109375" customWidth="1"/>
    <col min="12287" max="12287" width="18.85546875" customWidth="1"/>
    <col min="12288" max="12288" width="29.7109375" customWidth="1"/>
    <col min="12289" max="12289" width="21.28515625" bestFit="1" customWidth="1"/>
    <col min="12290" max="12290" width="17.28515625" bestFit="1" customWidth="1"/>
    <col min="12291" max="12291" width="14.42578125" bestFit="1" customWidth="1"/>
    <col min="12292" max="12292" width="19.140625" customWidth="1"/>
    <col min="12293" max="12293" width="14.85546875" customWidth="1"/>
    <col min="12294" max="12294" width="10" customWidth="1"/>
    <col min="12295" max="12295" width="14.28515625" customWidth="1"/>
    <col min="12296" max="12296" width="12.5703125" customWidth="1"/>
    <col min="12297" max="12297" width="13.140625" customWidth="1"/>
    <col min="12298" max="12298" width="11" customWidth="1"/>
    <col min="12299" max="12299" width="11.140625" customWidth="1"/>
    <col min="12301" max="12301" width="12" customWidth="1"/>
    <col min="12302" max="12302" width="11.7109375" customWidth="1"/>
    <col min="12543" max="12543" width="18.85546875" customWidth="1"/>
    <col min="12544" max="12544" width="29.7109375" customWidth="1"/>
    <col min="12545" max="12545" width="21.28515625" bestFit="1" customWidth="1"/>
    <col min="12546" max="12546" width="17.28515625" bestFit="1" customWidth="1"/>
    <col min="12547" max="12547" width="14.42578125" bestFit="1" customWidth="1"/>
    <col min="12548" max="12548" width="19.140625" customWidth="1"/>
    <col min="12549" max="12549" width="14.85546875" customWidth="1"/>
    <col min="12550" max="12550" width="10" customWidth="1"/>
    <col min="12551" max="12551" width="14.28515625" customWidth="1"/>
    <col min="12552" max="12552" width="12.5703125" customWidth="1"/>
    <col min="12553" max="12553" width="13.140625" customWidth="1"/>
    <col min="12554" max="12554" width="11" customWidth="1"/>
    <col min="12555" max="12555" width="11.140625" customWidth="1"/>
    <col min="12557" max="12557" width="12" customWidth="1"/>
    <col min="12558" max="12558" width="11.7109375" customWidth="1"/>
    <col min="12799" max="12799" width="18.85546875" customWidth="1"/>
    <col min="12800" max="12800" width="29.7109375" customWidth="1"/>
    <col min="12801" max="12801" width="21.28515625" bestFit="1" customWidth="1"/>
    <col min="12802" max="12802" width="17.28515625" bestFit="1" customWidth="1"/>
    <col min="12803" max="12803" width="14.42578125" bestFit="1" customWidth="1"/>
    <col min="12804" max="12804" width="19.140625" customWidth="1"/>
    <col min="12805" max="12805" width="14.85546875" customWidth="1"/>
    <col min="12806" max="12806" width="10" customWidth="1"/>
    <col min="12807" max="12807" width="14.28515625" customWidth="1"/>
    <col min="12808" max="12808" width="12.5703125" customWidth="1"/>
    <col min="12809" max="12809" width="13.140625" customWidth="1"/>
    <col min="12810" max="12810" width="11" customWidth="1"/>
    <col min="12811" max="12811" width="11.140625" customWidth="1"/>
    <col min="12813" max="12813" width="12" customWidth="1"/>
    <col min="12814" max="12814" width="11.7109375" customWidth="1"/>
    <col min="13055" max="13055" width="18.85546875" customWidth="1"/>
    <col min="13056" max="13056" width="29.7109375" customWidth="1"/>
    <col min="13057" max="13057" width="21.28515625" bestFit="1" customWidth="1"/>
    <col min="13058" max="13058" width="17.28515625" bestFit="1" customWidth="1"/>
    <col min="13059" max="13059" width="14.42578125" bestFit="1" customWidth="1"/>
    <col min="13060" max="13060" width="19.140625" customWidth="1"/>
    <col min="13061" max="13061" width="14.85546875" customWidth="1"/>
    <col min="13062" max="13062" width="10" customWidth="1"/>
    <col min="13063" max="13063" width="14.28515625" customWidth="1"/>
    <col min="13064" max="13064" width="12.5703125" customWidth="1"/>
    <col min="13065" max="13065" width="13.140625" customWidth="1"/>
    <col min="13066" max="13066" width="11" customWidth="1"/>
    <col min="13067" max="13067" width="11.140625" customWidth="1"/>
    <col min="13069" max="13069" width="12" customWidth="1"/>
    <col min="13070" max="13070" width="11.7109375" customWidth="1"/>
    <col min="13311" max="13311" width="18.85546875" customWidth="1"/>
    <col min="13312" max="13312" width="29.7109375" customWidth="1"/>
    <col min="13313" max="13313" width="21.28515625" bestFit="1" customWidth="1"/>
    <col min="13314" max="13314" width="17.28515625" bestFit="1" customWidth="1"/>
    <col min="13315" max="13315" width="14.42578125" bestFit="1" customWidth="1"/>
    <col min="13316" max="13316" width="19.140625" customWidth="1"/>
    <col min="13317" max="13317" width="14.85546875" customWidth="1"/>
    <col min="13318" max="13318" width="10" customWidth="1"/>
    <col min="13319" max="13319" width="14.28515625" customWidth="1"/>
    <col min="13320" max="13320" width="12.5703125" customWidth="1"/>
    <col min="13321" max="13321" width="13.140625" customWidth="1"/>
    <col min="13322" max="13322" width="11" customWidth="1"/>
    <col min="13323" max="13323" width="11.140625" customWidth="1"/>
    <col min="13325" max="13325" width="12" customWidth="1"/>
    <col min="13326" max="13326" width="11.7109375" customWidth="1"/>
    <col min="13567" max="13567" width="18.85546875" customWidth="1"/>
    <col min="13568" max="13568" width="29.7109375" customWidth="1"/>
    <col min="13569" max="13569" width="21.28515625" bestFit="1" customWidth="1"/>
    <col min="13570" max="13570" width="17.28515625" bestFit="1" customWidth="1"/>
    <col min="13571" max="13571" width="14.42578125" bestFit="1" customWidth="1"/>
    <col min="13572" max="13572" width="19.140625" customWidth="1"/>
    <col min="13573" max="13573" width="14.85546875" customWidth="1"/>
    <col min="13574" max="13574" width="10" customWidth="1"/>
    <col min="13575" max="13575" width="14.28515625" customWidth="1"/>
    <col min="13576" max="13576" width="12.5703125" customWidth="1"/>
    <col min="13577" max="13577" width="13.140625" customWidth="1"/>
    <col min="13578" max="13578" width="11" customWidth="1"/>
    <col min="13579" max="13579" width="11.140625" customWidth="1"/>
    <col min="13581" max="13581" width="12" customWidth="1"/>
    <col min="13582" max="13582" width="11.7109375" customWidth="1"/>
    <col min="13823" max="13823" width="18.85546875" customWidth="1"/>
    <col min="13824" max="13824" width="29.7109375" customWidth="1"/>
    <col min="13825" max="13825" width="21.28515625" bestFit="1" customWidth="1"/>
    <col min="13826" max="13826" width="17.28515625" bestFit="1" customWidth="1"/>
    <col min="13827" max="13827" width="14.42578125" bestFit="1" customWidth="1"/>
    <col min="13828" max="13828" width="19.140625" customWidth="1"/>
    <col min="13829" max="13829" width="14.85546875" customWidth="1"/>
    <col min="13830" max="13830" width="10" customWidth="1"/>
    <col min="13831" max="13831" width="14.28515625" customWidth="1"/>
    <col min="13832" max="13832" width="12.5703125" customWidth="1"/>
    <col min="13833" max="13833" width="13.140625" customWidth="1"/>
    <col min="13834" max="13834" width="11" customWidth="1"/>
    <col min="13835" max="13835" width="11.140625" customWidth="1"/>
    <col min="13837" max="13837" width="12" customWidth="1"/>
    <col min="13838" max="13838" width="11.7109375" customWidth="1"/>
    <col min="14079" max="14079" width="18.85546875" customWidth="1"/>
    <col min="14080" max="14080" width="29.7109375" customWidth="1"/>
    <col min="14081" max="14081" width="21.28515625" bestFit="1" customWidth="1"/>
    <col min="14082" max="14082" width="17.28515625" bestFit="1" customWidth="1"/>
    <col min="14083" max="14083" width="14.42578125" bestFit="1" customWidth="1"/>
    <col min="14084" max="14084" width="19.140625" customWidth="1"/>
    <col min="14085" max="14085" width="14.85546875" customWidth="1"/>
    <col min="14086" max="14086" width="10" customWidth="1"/>
    <col min="14087" max="14087" width="14.28515625" customWidth="1"/>
    <col min="14088" max="14088" width="12.5703125" customWidth="1"/>
    <col min="14089" max="14089" width="13.140625" customWidth="1"/>
    <col min="14090" max="14090" width="11" customWidth="1"/>
    <col min="14091" max="14091" width="11.140625" customWidth="1"/>
    <col min="14093" max="14093" width="12" customWidth="1"/>
    <col min="14094" max="14094" width="11.7109375" customWidth="1"/>
    <col min="14335" max="14335" width="18.85546875" customWidth="1"/>
    <col min="14336" max="14336" width="29.7109375" customWidth="1"/>
    <col min="14337" max="14337" width="21.28515625" bestFit="1" customWidth="1"/>
    <col min="14338" max="14338" width="17.28515625" bestFit="1" customWidth="1"/>
    <col min="14339" max="14339" width="14.42578125" bestFit="1" customWidth="1"/>
    <col min="14340" max="14340" width="19.140625" customWidth="1"/>
    <col min="14341" max="14341" width="14.85546875" customWidth="1"/>
    <col min="14342" max="14342" width="10" customWidth="1"/>
    <col min="14343" max="14343" width="14.28515625" customWidth="1"/>
    <col min="14344" max="14344" width="12.5703125" customWidth="1"/>
    <col min="14345" max="14345" width="13.140625" customWidth="1"/>
    <col min="14346" max="14346" width="11" customWidth="1"/>
    <col min="14347" max="14347" width="11.140625" customWidth="1"/>
    <col min="14349" max="14349" width="12" customWidth="1"/>
    <col min="14350" max="14350" width="11.7109375" customWidth="1"/>
    <col min="14591" max="14591" width="18.85546875" customWidth="1"/>
    <col min="14592" max="14592" width="29.7109375" customWidth="1"/>
    <col min="14593" max="14593" width="21.28515625" bestFit="1" customWidth="1"/>
    <col min="14594" max="14594" width="17.28515625" bestFit="1" customWidth="1"/>
    <col min="14595" max="14595" width="14.42578125" bestFit="1" customWidth="1"/>
    <col min="14596" max="14596" width="19.140625" customWidth="1"/>
    <col min="14597" max="14597" width="14.85546875" customWidth="1"/>
    <col min="14598" max="14598" width="10" customWidth="1"/>
    <col min="14599" max="14599" width="14.28515625" customWidth="1"/>
    <col min="14600" max="14600" width="12.5703125" customWidth="1"/>
    <col min="14601" max="14601" width="13.140625" customWidth="1"/>
    <col min="14602" max="14602" width="11" customWidth="1"/>
    <col min="14603" max="14603" width="11.140625" customWidth="1"/>
    <col min="14605" max="14605" width="12" customWidth="1"/>
    <col min="14606" max="14606" width="11.7109375" customWidth="1"/>
    <col min="14847" max="14847" width="18.85546875" customWidth="1"/>
    <col min="14848" max="14848" width="29.7109375" customWidth="1"/>
    <col min="14849" max="14849" width="21.28515625" bestFit="1" customWidth="1"/>
    <col min="14850" max="14850" width="17.28515625" bestFit="1" customWidth="1"/>
    <col min="14851" max="14851" width="14.42578125" bestFit="1" customWidth="1"/>
    <col min="14852" max="14852" width="19.140625" customWidth="1"/>
    <col min="14853" max="14853" width="14.85546875" customWidth="1"/>
    <col min="14854" max="14854" width="10" customWidth="1"/>
    <col min="14855" max="14855" width="14.28515625" customWidth="1"/>
    <col min="14856" max="14856" width="12.5703125" customWidth="1"/>
    <col min="14857" max="14857" width="13.140625" customWidth="1"/>
    <col min="14858" max="14858" width="11" customWidth="1"/>
    <col min="14859" max="14859" width="11.140625" customWidth="1"/>
    <col min="14861" max="14861" width="12" customWidth="1"/>
    <col min="14862" max="14862" width="11.7109375" customWidth="1"/>
    <col min="15103" max="15103" width="18.85546875" customWidth="1"/>
    <col min="15104" max="15104" width="29.7109375" customWidth="1"/>
    <col min="15105" max="15105" width="21.28515625" bestFit="1" customWidth="1"/>
    <col min="15106" max="15106" width="17.28515625" bestFit="1" customWidth="1"/>
    <col min="15107" max="15107" width="14.42578125" bestFit="1" customWidth="1"/>
    <col min="15108" max="15108" width="19.140625" customWidth="1"/>
    <col min="15109" max="15109" width="14.85546875" customWidth="1"/>
    <col min="15110" max="15110" width="10" customWidth="1"/>
    <col min="15111" max="15111" width="14.28515625" customWidth="1"/>
    <col min="15112" max="15112" width="12.5703125" customWidth="1"/>
    <col min="15113" max="15113" width="13.140625" customWidth="1"/>
    <col min="15114" max="15114" width="11" customWidth="1"/>
    <col min="15115" max="15115" width="11.140625" customWidth="1"/>
    <col min="15117" max="15117" width="12" customWidth="1"/>
    <col min="15118" max="15118" width="11.7109375" customWidth="1"/>
    <col min="15359" max="15359" width="18.85546875" customWidth="1"/>
    <col min="15360" max="15360" width="29.7109375" customWidth="1"/>
    <col min="15361" max="15361" width="21.28515625" bestFit="1" customWidth="1"/>
    <col min="15362" max="15362" width="17.28515625" bestFit="1" customWidth="1"/>
    <col min="15363" max="15363" width="14.42578125" bestFit="1" customWidth="1"/>
    <col min="15364" max="15364" width="19.140625" customWidth="1"/>
    <col min="15365" max="15365" width="14.85546875" customWidth="1"/>
    <col min="15366" max="15366" width="10" customWidth="1"/>
    <col min="15367" max="15367" width="14.28515625" customWidth="1"/>
    <col min="15368" max="15368" width="12.5703125" customWidth="1"/>
    <col min="15369" max="15369" width="13.140625" customWidth="1"/>
    <col min="15370" max="15370" width="11" customWidth="1"/>
    <col min="15371" max="15371" width="11.140625" customWidth="1"/>
    <col min="15373" max="15373" width="12" customWidth="1"/>
    <col min="15374" max="15374" width="11.7109375" customWidth="1"/>
    <col min="15615" max="15615" width="18.85546875" customWidth="1"/>
    <col min="15616" max="15616" width="29.7109375" customWidth="1"/>
    <col min="15617" max="15617" width="21.28515625" bestFit="1" customWidth="1"/>
    <col min="15618" max="15618" width="17.28515625" bestFit="1" customWidth="1"/>
    <col min="15619" max="15619" width="14.42578125" bestFit="1" customWidth="1"/>
    <col min="15620" max="15620" width="19.140625" customWidth="1"/>
    <col min="15621" max="15621" width="14.85546875" customWidth="1"/>
    <col min="15622" max="15622" width="10" customWidth="1"/>
    <col min="15623" max="15623" width="14.28515625" customWidth="1"/>
    <col min="15624" max="15624" width="12.5703125" customWidth="1"/>
    <col min="15625" max="15625" width="13.140625" customWidth="1"/>
    <col min="15626" max="15626" width="11" customWidth="1"/>
    <col min="15627" max="15627" width="11.140625" customWidth="1"/>
    <col min="15629" max="15629" width="12" customWidth="1"/>
    <col min="15630" max="15630" width="11.7109375" customWidth="1"/>
    <col min="15871" max="15871" width="18.85546875" customWidth="1"/>
    <col min="15872" max="15872" width="29.7109375" customWidth="1"/>
    <col min="15873" max="15873" width="21.28515625" bestFit="1" customWidth="1"/>
    <col min="15874" max="15874" width="17.28515625" bestFit="1" customWidth="1"/>
    <col min="15875" max="15875" width="14.42578125" bestFit="1" customWidth="1"/>
    <col min="15876" max="15876" width="19.140625" customWidth="1"/>
    <col min="15877" max="15877" width="14.85546875" customWidth="1"/>
    <col min="15878" max="15878" width="10" customWidth="1"/>
    <col min="15879" max="15879" width="14.28515625" customWidth="1"/>
    <col min="15880" max="15880" width="12.5703125" customWidth="1"/>
    <col min="15881" max="15881" width="13.140625" customWidth="1"/>
    <col min="15882" max="15882" width="11" customWidth="1"/>
    <col min="15883" max="15883" width="11.140625" customWidth="1"/>
    <col min="15885" max="15885" width="12" customWidth="1"/>
    <col min="15886" max="15886" width="11.7109375" customWidth="1"/>
    <col min="16127" max="16127" width="18.85546875" customWidth="1"/>
    <col min="16128" max="16128" width="29.7109375" customWidth="1"/>
    <col min="16129" max="16129" width="21.28515625" bestFit="1" customWidth="1"/>
    <col min="16130" max="16130" width="17.28515625" bestFit="1" customWidth="1"/>
    <col min="16131" max="16131" width="14.42578125" bestFit="1" customWidth="1"/>
    <col min="16132" max="16132" width="19.140625" customWidth="1"/>
    <col min="16133" max="16133" width="14.85546875" customWidth="1"/>
    <col min="16134" max="16134" width="10" customWidth="1"/>
    <col min="16135" max="16135" width="14.28515625" customWidth="1"/>
    <col min="16136" max="16136" width="12.5703125" customWidth="1"/>
    <col min="16137" max="16137" width="13.140625" customWidth="1"/>
    <col min="16138" max="16138" width="11" customWidth="1"/>
    <col min="16139" max="16139" width="11.140625" customWidth="1"/>
    <col min="16141" max="16141" width="12" customWidth="1"/>
    <col min="16142" max="16142" width="11.7109375" customWidth="1"/>
  </cols>
  <sheetData>
    <row r="1" spans="1:16" ht="63.75" customHeight="1" x14ac:dyDescent="0.25">
      <c r="P1" s="1"/>
    </row>
    <row r="2" spans="1:16" s="1" customFormat="1" ht="12.75" customHeight="1" x14ac:dyDescent="0.2">
      <c r="I2" s="113" t="s">
        <v>182</v>
      </c>
      <c r="J2" s="114"/>
      <c r="K2" s="114"/>
      <c r="L2" s="114"/>
      <c r="M2" s="114"/>
      <c r="N2" s="114"/>
      <c r="O2" s="114"/>
    </row>
    <row r="3" spans="1:16" s="1" customFormat="1" ht="47.2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</row>
    <row r="4" spans="1:16" s="1" customFormat="1" hidden="1" x14ac:dyDescent="0.2">
      <c r="A4" s="17" t="s">
        <v>16</v>
      </c>
      <c r="B4" s="15" t="s">
        <v>198</v>
      </c>
      <c r="C4" s="15" t="s">
        <v>17</v>
      </c>
      <c r="D4" s="18" t="s">
        <v>18</v>
      </c>
      <c r="E4" s="19" t="s">
        <v>19</v>
      </c>
      <c r="F4" s="20">
        <v>10</v>
      </c>
      <c r="G4" s="20">
        <v>0</v>
      </c>
      <c r="H4" s="20">
        <f>F4+G4</f>
        <v>10</v>
      </c>
      <c r="I4" s="19"/>
      <c r="J4" s="19"/>
      <c r="K4" s="19" t="s">
        <v>0</v>
      </c>
      <c r="L4" s="19"/>
      <c r="M4" s="19"/>
      <c r="N4" s="19"/>
      <c r="O4" s="19"/>
    </row>
    <row r="5" spans="1:16" s="1" customFormat="1" hidden="1" x14ac:dyDescent="0.2">
      <c r="A5" s="12" t="s">
        <v>20</v>
      </c>
      <c r="B5" s="15" t="s">
        <v>21</v>
      </c>
      <c r="C5" s="15" t="s">
        <v>17</v>
      </c>
      <c r="D5" s="18" t="s">
        <v>22</v>
      </c>
      <c r="E5" s="19" t="s">
        <v>19</v>
      </c>
      <c r="F5" s="20">
        <v>1.22</v>
      </c>
      <c r="G5" s="20">
        <v>0</v>
      </c>
      <c r="H5" s="20">
        <f t="shared" ref="H5:H59" si="0">F5+G5</f>
        <v>1.22</v>
      </c>
      <c r="I5" s="19"/>
      <c r="J5" s="19" t="s">
        <v>0</v>
      </c>
      <c r="K5" s="19"/>
      <c r="L5" s="19"/>
      <c r="M5" s="19"/>
      <c r="N5" s="19"/>
      <c r="O5" s="19"/>
    </row>
    <row r="6" spans="1:16" s="1" customFormat="1" hidden="1" x14ac:dyDescent="0.2">
      <c r="A6" s="12" t="s">
        <v>20</v>
      </c>
      <c r="B6" s="15" t="s">
        <v>21</v>
      </c>
      <c r="C6" s="15" t="s">
        <v>17</v>
      </c>
      <c r="D6" s="18" t="s">
        <v>18</v>
      </c>
      <c r="E6" s="19" t="s">
        <v>19</v>
      </c>
      <c r="F6" s="20">
        <v>2.5</v>
      </c>
      <c r="G6" s="20">
        <v>0</v>
      </c>
      <c r="H6" s="20">
        <f t="shared" si="0"/>
        <v>2.5</v>
      </c>
      <c r="I6" s="19"/>
      <c r="J6" s="19" t="s">
        <v>0</v>
      </c>
      <c r="K6" s="19"/>
      <c r="L6" s="19"/>
      <c r="M6" s="19"/>
      <c r="N6" s="19"/>
      <c r="O6" s="19"/>
    </row>
    <row r="7" spans="1:16" s="1" customFormat="1" hidden="1" x14ac:dyDescent="0.2">
      <c r="A7" s="17" t="s">
        <v>23</v>
      </c>
      <c r="B7" s="15" t="s">
        <v>24</v>
      </c>
      <c r="C7" s="15" t="s">
        <v>17</v>
      </c>
      <c r="D7" s="18" t="s">
        <v>18</v>
      </c>
      <c r="E7" s="19" t="s">
        <v>19</v>
      </c>
      <c r="F7" s="20">
        <v>4</v>
      </c>
      <c r="G7" s="20">
        <v>0</v>
      </c>
      <c r="H7" s="20">
        <f t="shared" si="0"/>
        <v>4</v>
      </c>
      <c r="I7" s="19"/>
      <c r="J7" s="19"/>
      <c r="K7" s="19" t="s">
        <v>0</v>
      </c>
      <c r="L7" s="19"/>
      <c r="M7" s="19"/>
      <c r="N7" s="19"/>
      <c r="O7" s="19"/>
    </row>
    <row r="8" spans="1:16" s="1" customFormat="1" hidden="1" x14ac:dyDescent="0.2">
      <c r="A8" s="17" t="s">
        <v>25</v>
      </c>
      <c r="B8" s="15" t="s">
        <v>26</v>
      </c>
      <c r="C8" s="15" t="s">
        <v>17</v>
      </c>
      <c r="D8" s="18" t="s">
        <v>18</v>
      </c>
      <c r="E8" s="19" t="s">
        <v>19</v>
      </c>
      <c r="F8" s="20">
        <v>0.8</v>
      </c>
      <c r="G8" s="20">
        <v>0</v>
      </c>
      <c r="H8" s="20">
        <f t="shared" si="0"/>
        <v>0.8</v>
      </c>
      <c r="I8" s="19"/>
      <c r="J8" s="19"/>
      <c r="K8" s="19" t="s">
        <v>0</v>
      </c>
      <c r="L8" s="19"/>
      <c r="M8" s="19"/>
      <c r="N8" s="19"/>
      <c r="O8" s="19" t="s">
        <v>0</v>
      </c>
    </row>
    <row r="9" spans="1:16" s="1" customFormat="1" hidden="1" x14ac:dyDescent="0.2">
      <c r="A9" s="21" t="s">
        <v>25</v>
      </c>
      <c r="B9" s="15" t="s">
        <v>190</v>
      </c>
      <c r="C9" s="15" t="s">
        <v>17</v>
      </c>
      <c r="D9" s="18" t="s">
        <v>18</v>
      </c>
      <c r="E9" s="19" t="s">
        <v>19</v>
      </c>
      <c r="F9" s="20">
        <v>0.8</v>
      </c>
      <c r="G9" s="20">
        <v>0</v>
      </c>
      <c r="H9" s="20">
        <f t="shared" si="0"/>
        <v>0.8</v>
      </c>
      <c r="I9" s="19"/>
      <c r="J9" s="19"/>
      <c r="K9" s="19" t="s">
        <v>0</v>
      </c>
      <c r="L9" s="19"/>
      <c r="M9" s="19"/>
      <c r="N9" s="19"/>
      <c r="O9" s="19" t="s">
        <v>0</v>
      </c>
    </row>
    <row r="10" spans="1:16" s="1" customFormat="1" hidden="1" x14ac:dyDescent="0.2">
      <c r="A10" s="21" t="s">
        <v>25</v>
      </c>
      <c r="B10" s="15" t="s">
        <v>190</v>
      </c>
      <c r="C10" s="15" t="s">
        <v>17</v>
      </c>
      <c r="D10" s="18" t="s">
        <v>22</v>
      </c>
      <c r="E10" s="19" t="s">
        <v>19</v>
      </c>
      <c r="F10" s="20">
        <v>0.7</v>
      </c>
      <c r="G10" s="20">
        <v>0</v>
      </c>
      <c r="H10" s="20">
        <f t="shared" si="0"/>
        <v>0.7</v>
      </c>
      <c r="I10" s="19"/>
      <c r="J10" s="19"/>
      <c r="K10" s="19" t="s">
        <v>0</v>
      </c>
      <c r="L10" s="19"/>
      <c r="M10" s="19"/>
      <c r="N10" s="19"/>
      <c r="O10" s="19" t="s">
        <v>0</v>
      </c>
    </row>
    <row r="11" spans="1:16" s="1" customFormat="1" hidden="1" x14ac:dyDescent="0.2">
      <c r="A11" s="13" t="s">
        <v>27</v>
      </c>
      <c r="B11" s="15" t="s">
        <v>24</v>
      </c>
      <c r="C11" s="15" t="s">
        <v>17</v>
      </c>
      <c r="D11" s="18" t="s">
        <v>18</v>
      </c>
      <c r="E11" s="19" t="s">
        <v>19</v>
      </c>
      <c r="F11" s="20">
        <v>0.8</v>
      </c>
      <c r="G11" s="20">
        <v>0</v>
      </c>
      <c r="H11" s="20">
        <f t="shared" si="0"/>
        <v>0.8</v>
      </c>
      <c r="I11" s="19"/>
      <c r="J11" s="19"/>
      <c r="K11" s="19" t="s">
        <v>0</v>
      </c>
      <c r="L11" s="19"/>
      <c r="M11" s="19"/>
      <c r="N11" s="19"/>
      <c r="O11" s="19" t="s">
        <v>0</v>
      </c>
    </row>
    <row r="12" spans="1:16" s="1" customFormat="1" hidden="1" x14ac:dyDescent="0.2">
      <c r="A12" s="13" t="s">
        <v>27</v>
      </c>
      <c r="B12" s="15" t="s">
        <v>24</v>
      </c>
      <c r="C12" s="15" t="s">
        <v>17</v>
      </c>
      <c r="D12" s="18" t="s">
        <v>22</v>
      </c>
      <c r="E12" s="19" t="s">
        <v>19</v>
      </c>
      <c r="F12" s="20">
        <v>0.75</v>
      </c>
      <c r="G12" s="20">
        <v>0</v>
      </c>
      <c r="H12" s="20">
        <f t="shared" si="0"/>
        <v>0.75</v>
      </c>
      <c r="I12" s="19"/>
      <c r="J12" s="19"/>
      <c r="K12" s="19" t="s">
        <v>0</v>
      </c>
      <c r="L12" s="19"/>
      <c r="M12" s="19"/>
      <c r="N12" s="19"/>
      <c r="O12" s="19" t="s">
        <v>0</v>
      </c>
    </row>
    <row r="13" spans="1:16" s="1" customFormat="1" hidden="1" x14ac:dyDescent="0.2">
      <c r="A13" s="17" t="s">
        <v>28</v>
      </c>
      <c r="B13" s="15" t="s">
        <v>29</v>
      </c>
      <c r="C13" s="15" t="s">
        <v>17</v>
      </c>
      <c r="D13" s="18" t="s">
        <v>18</v>
      </c>
      <c r="E13" s="19" t="s">
        <v>19</v>
      </c>
      <c r="F13" s="20">
        <v>4</v>
      </c>
      <c r="G13" s="20">
        <v>0</v>
      </c>
      <c r="H13" s="20">
        <f t="shared" si="0"/>
        <v>4</v>
      </c>
      <c r="I13" s="19"/>
      <c r="J13" s="19"/>
      <c r="K13" s="19" t="s">
        <v>0</v>
      </c>
      <c r="L13" s="19"/>
      <c r="M13" s="19"/>
      <c r="N13" s="19"/>
      <c r="O13" s="19"/>
    </row>
    <row r="14" spans="1:16" s="1" customFormat="1" hidden="1" x14ac:dyDescent="0.2">
      <c r="A14" s="17" t="s">
        <v>28</v>
      </c>
      <c r="B14" s="15" t="s">
        <v>29</v>
      </c>
      <c r="C14" s="15" t="s">
        <v>17</v>
      </c>
      <c r="D14" s="18" t="s">
        <v>22</v>
      </c>
      <c r="E14" s="19" t="s">
        <v>19</v>
      </c>
      <c r="F14" s="20">
        <v>3</v>
      </c>
      <c r="G14" s="20">
        <v>0</v>
      </c>
      <c r="H14" s="20">
        <v>3</v>
      </c>
      <c r="I14" s="19"/>
      <c r="J14" s="19"/>
      <c r="K14" s="19" t="s">
        <v>0</v>
      </c>
      <c r="L14" s="19"/>
      <c r="M14" s="19"/>
      <c r="N14" s="19"/>
      <c r="O14" s="19"/>
    </row>
    <row r="15" spans="1:16" s="1" customFormat="1" hidden="1" x14ac:dyDescent="0.2">
      <c r="A15" s="12" t="s">
        <v>30</v>
      </c>
      <c r="B15" s="15" t="s">
        <v>24</v>
      </c>
      <c r="C15" s="15" t="s">
        <v>17</v>
      </c>
      <c r="D15" s="18" t="s">
        <v>22</v>
      </c>
      <c r="E15" s="19" t="s">
        <v>19</v>
      </c>
      <c r="F15" s="20">
        <v>3</v>
      </c>
      <c r="G15" s="20">
        <v>0</v>
      </c>
      <c r="H15" s="20">
        <f t="shared" si="0"/>
        <v>3</v>
      </c>
      <c r="I15" s="19"/>
      <c r="J15" s="19" t="s">
        <v>0</v>
      </c>
      <c r="K15" s="19" t="s">
        <v>0</v>
      </c>
      <c r="L15" s="19"/>
      <c r="M15" s="19"/>
      <c r="N15" s="19"/>
      <c r="O15" s="19"/>
    </row>
    <row r="16" spans="1:16" s="1" customFormat="1" hidden="1" x14ac:dyDescent="0.2">
      <c r="A16" s="12" t="s">
        <v>30</v>
      </c>
      <c r="B16" s="15" t="s">
        <v>24</v>
      </c>
      <c r="C16" s="15" t="s">
        <v>17</v>
      </c>
      <c r="D16" s="18" t="s">
        <v>18</v>
      </c>
      <c r="E16" s="19" t="s">
        <v>19</v>
      </c>
      <c r="F16" s="20">
        <v>3.5</v>
      </c>
      <c r="G16" s="20">
        <v>0</v>
      </c>
      <c r="H16" s="20">
        <f t="shared" si="0"/>
        <v>3.5</v>
      </c>
      <c r="I16" s="19"/>
      <c r="J16" s="19" t="s">
        <v>0</v>
      </c>
      <c r="K16" s="19" t="s">
        <v>0</v>
      </c>
      <c r="L16" s="19"/>
      <c r="M16" s="19"/>
      <c r="N16" s="19"/>
      <c r="O16" s="19"/>
    </row>
    <row r="17" spans="1:15" s="1" customFormat="1" hidden="1" x14ac:dyDescent="0.2">
      <c r="A17" s="12" t="s">
        <v>192</v>
      </c>
      <c r="B17" s="15" t="s">
        <v>207</v>
      </c>
      <c r="C17" s="15" t="s">
        <v>17</v>
      </c>
      <c r="D17" s="18" t="s">
        <v>35</v>
      </c>
      <c r="E17" s="19" t="s">
        <v>19</v>
      </c>
      <c r="F17" s="20">
        <v>8</v>
      </c>
      <c r="G17" s="20"/>
      <c r="H17" s="20">
        <v>8</v>
      </c>
      <c r="I17" s="19"/>
      <c r="J17" s="19"/>
      <c r="K17" s="19"/>
      <c r="L17" s="19"/>
      <c r="M17" s="19"/>
      <c r="N17" s="19" t="s">
        <v>0</v>
      </c>
      <c r="O17" s="19"/>
    </row>
    <row r="18" spans="1:15" s="1" customFormat="1" hidden="1" x14ac:dyDescent="0.2">
      <c r="A18" s="12" t="s">
        <v>192</v>
      </c>
      <c r="B18" s="15" t="s">
        <v>207</v>
      </c>
      <c r="C18" s="15" t="s">
        <v>17</v>
      </c>
      <c r="D18" s="18" t="s">
        <v>18</v>
      </c>
      <c r="E18" s="19" t="s">
        <v>19</v>
      </c>
      <c r="F18" s="20">
        <v>5</v>
      </c>
      <c r="G18" s="20"/>
      <c r="H18" s="20">
        <v>5</v>
      </c>
      <c r="I18" s="19"/>
      <c r="J18" s="19"/>
      <c r="K18" s="19"/>
      <c r="L18" s="19"/>
      <c r="M18" s="19"/>
      <c r="N18" s="19" t="s">
        <v>0</v>
      </c>
      <c r="O18" s="19"/>
    </row>
    <row r="19" spans="1:15" s="1" customFormat="1" hidden="1" x14ac:dyDescent="0.2">
      <c r="A19" s="12" t="s">
        <v>192</v>
      </c>
      <c r="B19" s="15" t="s">
        <v>207</v>
      </c>
      <c r="C19" s="15" t="s">
        <v>17</v>
      </c>
      <c r="D19" s="18" t="s">
        <v>22</v>
      </c>
      <c r="E19" s="19" t="s">
        <v>19</v>
      </c>
      <c r="F19" s="20">
        <v>3</v>
      </c>
      <c r="G19" s="20"/>
      <c r="H19" s="20">
        <v>3</v>
      </c>
      <c r="I19" s="19"/>
      <c r="J19" s="19"/>
      <c r="K19" s="19"/>
      <c r="L19" s="19"/>
      <c r="M19" s="19"/>
      <c r="N19" s="19" t="s">
        <v>0</v>
      </c>
      <c r="O19" s="19"/>
    </row>
    <row r="20" spans="1:15" s="1" customFormat="1" hidden="1" x14ac:dyDescent="0.2">
      <c r="A20" s="17" t="s">
        <v>31</v>
      </c>
      <c r="B20" s="15" t="s">
        <v>32</v>
      </c>
      <c r="C20" s="15" t="s">
        <v>17</v>
      </c>
      <c r="D20" s="19" t="s">
        <v>105</v>
      </c>
      <c r="E20" s="19" t="s">
        <v>19</v>
      </c>
      <c r="F20" s="20">
        <v>3.5</v>
      </c>
      <c r="G20" s="20">
        <v>0</v>
      </c>
      <c r="H20" s="20">
        <f t="shared" si="0"/>
        <v>3.5</v>
      </c>
      <c r="I20" s="19"/>
      <c r="J20" s="19"/>
      <c r="K20" s="19" t="s">
        <v>0</v>
      </c>
      <c r="L20" s="19"/>
      <c r="M20" s="19"/>
      <c r="N20" s="19"/>
      <c r="O20" s="19"/>
    </row>
    <row r="21" spans="1:15" s="1" customFormat="1" hidden="1" x14ac:dyDescent="0.2">
      <c r="A21" s="12" t="s">
        <v>34</v>
      </c>
      <c r="B21" s="15" t="s">
        <v>200</v>
      </c>
      <c r="C21" s="15" t="s">
        <v>17</v>
      </c>
      <c r="D21" s="18" t="s">
        <v>22</v>
      </c>
      <c r="E21" s="19" t="s">
        <v>19</v>
      </c>
      <c r="F21" s="20">
        <v>3.4</v>
      </c>
      <c r="G21" s="20">
        <v>0</v>
      </c>
      <c r="H21" s="20">
        <f t="shared" si="0"/>
        <v>3.4</v>
      </c>
      <c r="I21" s="19"/>
      <c r="J21" s="19"/>
      <c r="K21" s="19"/>
      <c r="L21" s="19"/>
      <c r="M21" s="19"/>
      <c r="N21" s="19" t="s">
        <v>0</v>
      </c>
      <c r="O21" s="19"/>
    </row>
    <row r="22" spans="1:15" s="1" customFormat="1" hidden="1" x14ac:dyDescent="0.2">
      <c r="A22" s="12" t="s">
        <v>34</v>
      </c>
      <c r="B22" s="15" t="s">
        <v>208</v>
      </c>
      <c r="C22" s="15" t="s">
        <v>17</v>
      </c>
      <c r="D22" s="18" t="s">
        <v>35</v>
      </c>
      <c r="E22" s="19" t="s">
        <v>19</v>
      </c>
      <c r="F22" s="20">
        <v>12</v>
      </c>
      <c r="G22" s="20">
        <v>0</v>
      </c>
      <c r="H22" s="20">
        <f t="shared" si="0"/>
        <v>12</v>
      </c>
      <c r="I22" s="19"/>
      <c r="J22" s="19"/>
      <c r="K22" s="19"/>
      <c r="L22" s="19"/>
      <c r="M22" s="19"/>
      <c r="N22" s="19" t="s">
        <v>0</v>
      </c>
      <c r="O22" s="19"/>
    </row>
    <row r="23" spans="1:15" s="1" customFormat="1" hidden="1" x14ac:dyDescent="0.2">
      <c r="A23" s="12" t="s">
        <v>34</v>
      </c>
      <c r="B23" s="15" t="s">
        <v>209</v>
      </c>
      <c r="C23" s="15" t="s">
        <v>17</v>
      </c>
      <c r="D23" s="18" t="s">
        <v>35</v>
      </c>
      <c r="E23" s="19" t="s">
        <v>19</v>
      </c>
      <c r="F23" s="20">
        <v>12</v>
      </c>
      <c r="G23" s="20">
        <v>0</v>
      </c>
      <c r="H23" s="20">
        <f t="shared" si="0"/>
        <v>12</v>
      </c>
      <c r="I23" s="19"/>
      <c r="J23" s="19"/>
      <c r="K23" s="19"/>
      <c r="L23" s="19"/>
      <c r="M23" s="19"/>
      <c r="N23" s="19" t="s">
        <v>0</v>
      </c>
      <c r="O23" s="19"/>
    </row>
    <row r="24" spans="1:15" s="1" customFormat="1" hidden="1" x14ac:dyDescent="0.2">
      <c r="A24" s="12" t="s">
        <v>34</v>
      </c>
      <c r="B24" s="15" t="s">
        <v>201</v>
      </c>
      <c r="C24" s="15" t="s">
        <v>17</v>
      </c>
      <c r="D24" s="18" t="s">
        <v>22</v>
      </c>
      <c r="E24" s="19" t="s">
        <v>19</v>
      </c>
      <c r="F24" s="20">
        <v>4.2</v>
      </c>
      <c r="G24" s="20">
        <v>0</v>
      </c>
      <c r="H24" s="20">
        <f t="shared" si="0"/>
        <v>4.2</v>
      </c>
      <c r="I24" s="19"/>
      <c r="J24" s="19"/>
      <c r="K24" s="19"/>
      <c r="L24" s="19"/>
      <c r="M24" s="19"/>
      <c r="N24" s="19" t="s">
        <v>0</v>
      </c>
      <c r="O24" s="19"/>
    </row>
    <row r="25" spans="1:15" s="1" customFormat="1" hidden="1" x14ac:dyDescent="0.2">
      <c r="A25" s="12" t="s">
        <v>34</v>
      </c>
      <c r="B25" s="15" t="s">
        <v>202</v>
      </c>
      <c r="C25" s="15" t="s">
        <v>17</v>
      </c>
      <c r="D25" s="18" t="s">
        <v>22</v>
      </c>
      <c r="E25" s="19" t="s">
        <v>19</v>
      </c>
      <c r="F25" s="20">
        <v>4.8</v>
      </c>
      <c r="G25" s="20">
        <v>0</v>
      </c>
      <c r="H25" s="20">
        <f t="shared" si="0"/>
        <v>4.8</v>
      </c>
      <c r="I25" s="19"/>
      <c r="J25" s="19"/>
      <c r="K25" s="19"/>
      <c r="L25" s="19"/>
      <c r="M25" s="19"/>
      <c r="N25" s="19" t="s">
        <v>0</v>
      </c>
      <c r="O25" s="19"/>
    </row>
    <row r="26" spans="1:15" s="1" customFormat="1" hidden="1" x14ac:dyDescent="0.2">
      <c r="A26" s="12" t="s">
        <v>34</v>
      </c>
      <c r="B26" s="15" t="s">
        <v>203</v>
      </c>
      <c r="C26" s="15" t="s">
        <v>17</v>
      </c>
      <c r="D26" s="18" t="s">
        <v>35</v>
      </c>
      <c r="E26" s="19" t="s">
        <v>19</v>
      </c>
      <c r="F26" s="20">
        <v>15</v>
      </c>
      <c r="G26" s="20">
        <v>0</v>
      </c>
      <c r="H26" s="20">
        <f t="shared" si="0"/>
        <v>15</v>
      </c>
      <c r="I26" s="19"/>
      <c r="J26" s="19"/>
      <c r="K26" s="19"/>
      <c r="L26" s="19"/>
      <c r="M26" s="19"/>
      <c r="N26" s="19" t="s">
        <v>0</v>
      </c>
      <c r="O26" s="19"/>
    </row>
    <row r="27" spans="1:15" s="1" customFormat="1" ht="30" hidden="1" x14ac:dyDescent="0.2">
      <c r="A27" s="12" t="s">
        <v>34</v>
      </c>
      <c r="B27" s="15" t="s">
        <v>204</v>
      </c>
      <c r="C27" s="15" t="s">
        <v>17</v>
      </c>
      <c r="D27" s="18" t="s">
        <v>35</v>
      </c>
      <c r="E27" s="19" t="s">
        <v>19</v>
      </c>
      <c r="F27" s="20">
        <v>10</v>
      </c>
      <c r="G27" s="20">
        <v>0</v>
      </c>
      <c r="H27" s="20">
        <f t="shared" si="0"/>
        <v>10</v>
      </c>
      <c r="I27" s="19"/>
      <c r="J27" s="19" t="s">
        <v>0</v>
      </c>
      <c r="K27" s="19"/>
      <c r="L27" s="19"/>
      <c r="M27" s="19"/>
      <c r="N27" s="19"/>
      <c r="O27" s="19"/>
    </row>
    <row r="28" spans="1:15" s="1" customFormat="1" hidden="1" x14ac:dyDescent="0.2">
      <c r="A28" s="12" t="s">
        <v>34</v>
      </c>
      <c r="B28" s="15" t="s">
        <v>205</v>
      </c>
      <c r="C28" s="15" t="s">
        <v>17</v>
      </c>
      <c r="D28" s="18" t="s">
        <v>22</v>
      </c>
      <c r="E28" s="19" t="s">
        <v>19</v>
      </c>
      <c r="F28" s="20">
        <v>4.67</v>
      </c>
      <c r="G28" s="20">
        <v>0</v>
      </c>
      <c r="H28" s="20">
        <f t="shared" si="0"/>
        <v>4.67</v>
      </c>
      <c r="I28" s="19"/>
      <c r="J28" s="19" t="s">
        <v>0</v>
      </c>
      <c r="K28" s="19"/>
      <c r="L28" s="19"/>
      <c r="M28" s="19"/>
      <c r="N28" s="19"/>
      <c r="O28" s="19"/>
    </row>
    <row r="29" spans="1:15" s="1" customFormat="1" hidden="1" x14ac:dyDescent="0.2">
      <c r="A29" s="12" t="s">
        <v>34</v>
      </c>
      <c r="B29" s="15" t="s">
        <v>36</v>
      </c>
      <c r="C29" s="15" t="s">
        <v>17</v>
      </c>
      <c r="D29" s="18" t="s">
        <v>22</v>
      </c>
      <c r="E29" s="19" t="s">
        <v>19</v>
      </c>
      <c r="F29" s="20">
        <v>3</v>
      </c>
      <c r="G29" s="20">
        <v>0</v>
      </c>
      <c r="H29" s="20">
        <f t="shared" si="0"/>
        <v>3</v>
      </c>
      <c r="I29" s="19"/>
      <c r="J29" s="19" t="s">
        <v>0</v>
      </c>
      <c r="K29" s="19"/>
      <c r="L29" s="19"/>
      <c r="M29" s="19"/>
      <c r="N29" s="19"/>
      <c r="O29" s="19"/>
    </row>
    <row r="30" spans="1:15" s="1" customFormat="1" x14ac:dyDescent="0.2">
      <c r="A30" s="12" t="s">
        <v>34</v>
      </c>
      <c r="B30" s="15" t="s">
        <v>37</v>
      </c>
      <c r="C30" s="15" t="s">
        <v>17</v>
      </c>
      <c r="D30" s="18" t="s">
        <v>35</v>
      </c>
      <c r="E30" s="19" t="s">
        <v>19</v>
      </c>
      <c r="F30" s="20">
        <v>12</v>
      </c>
      <c r="G30" s="20">
        <v>0</v>
      </c>
      <c r="H30" s="20">
        <f t="shared" si="0"/>
        <v>12</v>
      </c>
      <c r="I30" s="19"/>
      <c r="J30" s="19"/>
      <c r="K30" s="19"/>
      <c r="L30" s="19"/>
      <c r="M30" s="19" t="s">
        <v>0</v>
      </c>
      <c r="N30" s="19"/>
      <c r="O30" s="19"/>
    </row>
    <row r="31" spans="1:15" s="1" customFormat="1" x14ac:dyDescent="0.2">
      <c r="A31" s="12" t="s">
        <v>34</v>
      </c>
      <c r="B31" s="15" t="s">
        <v>38</v>
      </c>
      <c r="C31" s="15" t="s">
        <v>17</v>
      </c>
      <c r="D31" s="18" t="s">
        <v>35</v>
      </c>
      <c r="E31" s="19" t="s">
        <v>19</v>
      </c>
      <c r="F31" s="20">
        <v>10</v>
      </c>
      <c r="G31" s="20">
        <v>0</v>
      </c>
      <c r="H31" s="20">
        <f t="shared" si="0"/>
        <v>10</v>
      </c>
      <c r="I31" s="19"/>
      <c r="J31" s="19"/>
      <c r="K31" s="19"/>
      <c r="L31" s="19"/>
      <c r="M31" s="19" t="s">
        <v>0</v>
      </c>
      <c r="N31" s="19"/>
      <c r="O31" s="19"/>
    </row>
    <row r="32" spans="1:15" s="1" customFormat="1" x14ac:dyDescent="0.2">
      <c r="A32" s="12" t="s">
        <v>34</v>
      </c>
      <c r="B32" s="15" t="s">
        <v>39</v>
      </c>
      <c r="C32" s="15" t="s">
        <v>17</v>
      </c>
      <c r="D32" s="18" t="s">
        <v>35</v>
      </c>
      <c r="E32" s="19" t="s">
        <v>19</v>
      </c>
      <c r="F32" s="20">
        <v>12</v>
      </c>
      <c r="G32" s="20">
        <v>0</v>
      </c>
      <c r="H32" s="20">
        <f t="shared" si="0"/>
        <v>12</v>
      </c>
      <c r="I32" s="19"/>
      <c r="J32" s="19"/>
      <c r="K32" s="19"/>
      <c r="L32" s="19"/>
      <c r="M32" s="19" t="s">
        <v>0</v>
      </c>
      <c r="N32" s="19"/>
      <c r="O32" s="19"/>
    </row>
    <row r="33" spans="1:15" s="1" customFormat="1" x14ac:dyDescent="0.2">
      <c r="A33" s="12" t="s">
        <v>34</v>
      </c>
      <c r="B33" s="15" t="s">
        <v>40</v>
      </c>
      <c r="C33" s="15" t="s">
        <v>17</v>
      </c>
      <c r="D33" s="18" t="s">
        <v>35</v>
      </c>
      <c r="E33" s="19" t="s">
        <v>19</v>
      </c>
      <c r="F33" s="20">
        <v>14</v>
      </c>
      <c r="G33" s="20">
        <v>0</v>
      </c>
      <c r="H33" s="20">
        <f t="shared" si="0"/>
        <v>14</v>
      </c>
      <c r="I33" s="19"/>
      <c r="J33" s="19"/>
      <c r="K33" s="19"/>
      <c r="L33" s="19"/>
      <c r="M33" s="19" t="s">
        <v>0</v>
      </c>
      <c r="N33" s="19"/>
      <c r="O33" s="19"/>
    </row>
    <row r="34" spans="1:15" s="1" customFormat="1" x14ac:dyDescent="0.2">
      <c r="A34" s="12" t="s">
        <v>34</v>
      </c>
      <c r="B34" s="15" t="s">
        <v>187</v>
      </c>
      <c r="C34" s="15" t="s">
        <v>17</v>
      </c>
      <c r="D34" s="18" t="s">
        <v>35</v>
      </c>
      <c r="E34" s="19" t="s">
        <v>19</v>
      </c>
      <c r="F34" s="20">
        <v>20</v>
      </c>
      <c r="G34" s="20">
        <v>0</v>
      </c>
      <c r="H34" s="20">
        <f t="shared" si="0"/>
        <v>20</v>
      </c>
      <c r="I34" s="19"/>
      <c r="J34" s="19"/>
      <c r="K34" s="19"/>
      <c r="L34" s="19"/>
      <c r="M34" s="19" t="s">
        <v>0</v>
      </c>
      <c r="N34" s="19"/>
      <c r="O34" s="19"/>
    </row>
    <row r="35" spans="1:15" s="1" customFormat="1" x14ac:dyDescent="0.2">
      <c r="A35" s="12" t="s">
        <v>34</v>
      </c>
      <c r="B35" s="15" t="s">
        <v>188</v>
      </c>
      <c r="C35" s="15" t="s">
        <v>17</v>
      </c>
      <c r="D35" s="18" t="s">
        <v>35</v>
      </c>
      <c r="E35" s="19" t="s">
        <v>19</v>
      </c>
      <c r="F35" s="20">
        <v>20</v>
      </c>
      <c r="G35" s="20">
        <v>0</v>
      </c>
      <c r="H35" s="20">
        <f t="shared" si="0"/>
        <v>20</v>
      </c>
      <c r="I35" s="19"/>
      <c r="J35" s="19"/>
      <c r="K35" s="19"/>
      <c r="L35" s="19"/>
      <c r="M35" s="19" t="s">
        <v>0</v>
      </c>
      <c r="N35" s="19"/>
      <c r="O35" s="19"/>
    </row>
    <row r="36" spans="1:15" s="1" customFormat="1" x14ac:dyDescent="0.2">
      <c r="A36" s="12" t="s">
        <v>34</v>
      </c>
      <c r="B36" s="15" t="s">
        <v>41</v>
      </c>
      <c r="C36" s="15" t="s">
        <v>17</v>
      </c>
      <c r="D36" s="18" t="s">
        <v>22</v>
      </c>
      <c r="E36" s="19" t="s">
        <v>19</v>
      </c>
      <c r="F36" s="20">
        <v>2.2000000000000002</v>
      </c>
      <c r="G36" s="20">
        <v>0</v>
      </c>
      <c r="H36" s="20">
        <f t="shared" si="0"/>
        <v>2.2000000000000002</v>
      </c>
      <c r="I36" s="19"/>
      <c r="J36" s="19"/>
      <c r="K36" s="19"/>
      <c r="L36" s="19"/>
      <c r="M36" s="19" t="s">
        <v>0</v>
      </c>
      <c r="N36" s="19"/>
      <c r="O36" s="19"/>
    </row>
    <row r="37" spans="1:15" s="1" customFormat="1" x14ac:dyDescent="0.2">
      <c r="A37" s="12" t="s">
        <v>34</v>
      </c>
      <c r="B37" s="15" t="s">
        <v>42</v>
      </c>
      <c r="C37" s="15" t="s">
        <v>17</v>
      </c>
      <c r="D37" s="18" t="s">
        <v>22</v>
      </c>
      <c r="E37" s="19" t="s">
        <v>19</v>
      </c>
      <c r="F37" s="20">
        <v>3.5</v>
      </c>
      <c r="G37" s="20">
        <v>0</v>
      </c>
      <c r="H37" s="20">
        <f t="shared" si="0"/>
        <v>3.5</v>
      </c>
      <c r="I37" s="19"/>
      <c r="J37" s="19"/>
      <c r="K37" s="19"/>
      <c r="L37" s="19"/>
      <c r="M37" s="19" t="s">
        <v>0</v>
      </c>
      <c r="N37" s="19"/>
      <c r="O37" s="19"/>
    </row>
    <row r="38" spans="1:15" s="1" customFormat="1" x14ac:dyDescent="0.2">
      <c r="A38" s="12" t="s">
        <v>34</v>
      </c>
      <c r="B38" s="15" t="s">
        <v>189</v>
      </c>
      <c r="C38" s="15" t="s">
        <v>17</v>
      </c>
      <c r="D38" s="18" t="s">
        <v>22</v>
      </c>
      <c r="E38" s="19" t="s">
        <v>19</v>
      </c>
      <c r="F38" s="20">
        <v>5</v>
      </c>
      <c r="G38" s="20">
        <v>0</v>
      </c>
      <c r="H38" s="20">
        <f t="shared" si="0"/>
        <v>5</v>
      </c>
      <c r="I38" s="19"/>
      <c r="J38" s="19"/>
      <c r="K38" s="19"/>
      <c r="L38" s="19"/>
      <c r="M38" s="19" t="s">
        <v>0</v>
      </c>
      <c r="N38" s="19"/>
      <c r="O38" s="19"/>
    </row>
    <row r="39" spans="1:15" s="1" customFormat="1" ht="14.25" hidden="1" customHeight="1" x14ac:dyDescent="0.2">
      <c r="A39" s="12" t="s">
        <v>34</v>
      </c>
      <c r="B39" s="15" t="s">
        <v>183</v>
      </c>
      <c r="C39" s="15" t="s">
        <v>17</v>
      </c>
      <c r="D39" s="18" t="s">
        <v>35</v>
      </c>
      <c r="E39" s="19" t="s">
        <v>19</v>
      </c>
      <c r="F39" s="22">
        <v>4.5999999999999996</v>
      </c>
      <c r="G39" s="20">
        <v>0</v>
      </c>
      <c r="H39" s="22">
        <f t="shared" si="0"/>
        <v>4.5999999999999996</v>
      </c>
      <c r="I39" s="19"/>
      <c r="J39" s="19"/>
      <c r="K39" s="19"/>
      <c r="L39" s="19"/>
      <c r="M39" s="19"/>
      <c r="N39" s="19" t="s">
        <v>0</v>
      </c>
      <c r="O39" s="19"/>
    </row>
    <row r="40" spans="1:15" s="1" customFormat="1" hidden="1" x14ac:dyDescent="0.2">
      <c r="A40" s="12" t="s">
        <v>34</v>
      </c>
      <c r="B40" s="15" t="s">
        <v>183</v>
      </c>
      <c r="C40" s="15" t="s">
        <v>17</v>
      </c>
      <c r="D40" s="18" t="s">
        <v>22</v>
      </c>
      <c r="E40" s="19" t="s">
        <v>19</v>
      </c>
      <c r="F40" s="22">
        <v>3.5</v>
      </c>
      <c r="G40" s="20">
        <v>0</v>
      </c>
      <c r="H40" s="22">
        <f t="shared" si="0"/>
        <v>3.5</v>
      </c>
      <c r="I40" s="19"/>
      <c r="J40" s="19"/>
      <c r="K40" s="19"/>
      <c r="L40" s="19"/>
      <c r="M40" s="19"/>
      <c r="N40" s="19" t="s">
        <v>0</v>
      </c>
      <c r="O40" s="19"/>
    </row>
    <row r="41" spans="1:15" s="1" customFormat="1" ht="14.25" hidden="1" customHeight="1" x14ac:dyDescent="0.2">
      <c r="A41" s="12" t="s">
        <v>43</v>
      </c>
      <c r="B41" s="15" t="s">
        <v>44</v>
      </c>
      <c r="C41" s="15" t="s">
        <v>17</v>
      </c>
      <c r="D41" s="18" t="s">
        <v>35</v>
      </c>
      <c r="E41" s="19" t="s">
        <v>19</v>
      </c>
      <c r="F41" s="20">
        <v>2.5</v>
      </c>
      <c r="G41" s="20">
        <v>0</v>
      </c>
      <c r="H41" s="20">
        <f t="shared" ref="H41:H42" si="1">F41+G41</f>
        <v>2.5</v>
      </c>
      <c r="I41" s="19"/>
      <c r="J41" s="19"/>
      <c r="K41" s="19"/>
      <c r="L41" s="19"/>
      <c r="M41" s="19"/>
      <c r="N41" s="19" t="s">
        <v>0</v>
      </c>
      <c r="O41" s="19"/>
    </row>
    <row r="42" spans="1:15" s="1" customFormat="1" hidden="1" x14ac:dyDescent="0.2">
      <c r="A42" s="12" t="s">
        <v>43</v>
      </c>
      <c r="B42" s="15" t="s">
        <v>44</v>
      </c>
      <c r="C42" s="15" t="s">
        <v>17</v>
      </c>
      <c r="D42" s="18" t="s">
        <v>22</v>
      </c>
      <c r="E42" s="19" t="s">
        <v>19</v>
      </c>
      <c r="F42" s="20">
        <v>2</v>
      </c>
      <c r="G42" s="20">
        <v>0</v>
      </c>
      <c r="H42" s="20">
        <f t="shared" si="1"/>
        <v>2</v>
      </c>
      <c r="I42" s="19"/>
      <c r="J42" s="19"/>
      <c r="K42" s="19"/>
      <c r="L42" s="19"/>
      <c r="M42" s="19"/>
      <c r="N42" s="19" t="s">
        <v>0</v>
      </c>
      <c r="O42" s="19"/>
    </row>
    <row r="43" spans="1:15" s="1" customFormat="1" hidden="1" x14ac:dyDescent="0.2">
      <c r="A43" s="12" t="s">
        <v>43</v>
      </c>
      <c r="B43" s="15" t="s">
        <v>24</v>
      </c>
      <c r="C43" s="15" t="s">
        <v>17</v>
      </c>
      <c r="D43" s="18" t="s">
        <v>22</v>
      </c>
      <c r="E43" s="19" t="s">
        <v>19</v>
      </c>
      <c r="F43" s="20">
        <v>3</v>
      </c>
      <c r="G43" s="20">
        <v>0</v>
      </c>
      <c r="H43" s="20">
        <f t="shared" si="0"/>
        <v>3</v>
      </c>
      <c r="I43" s="19"/>
      <c r="J43" s="19"/>
      <c r="K43" s="19" t="s">
        <v>0</v>
      </c>
      <c r="L43" s="19"/>
      <c r="M43" s="19"/>
      <c r="N43" s="19"/>
      <c r="O43" s="19" t="s">
        <v>0</v>
      </c>
    </row>
    <row r="44" spans="1:15" s="1" customFormat="1" hidden="1" x14ac:dyDescent="0.2">
      <c r="A44" s="12" t="s">
        <v>43</v>
      </c>
      <c r="B44" s="15" t="s">
        <v>21</v>
      </c>
      <c r="C44" s="15" t="s">
        <v>17</v>
      </c>
      <c r="D44" s="18" t="s">
        <v>35</v>
      </c>
      <c r="E44" s="19" t="s">
        <v>19</v>
      </c>
      <c r="F44" s="20">
        <v>3.5</v>
      </c>
      <c r="G44" s="20">
        <v>0</v>
      </c>
      <c r="H44" s="20">
        <f t="shared" si="0"/>
        <v>3.5</v>
      </c>
      <c r="I44" s="19"/>
      <c r="J44" s="19"/>
      <c r="K44" s="19" t="s">
        <v>0</v>
      </c>
      <c r="L44" s="19"/>
      <c r="M44" s="19"/>
      <c r="N44" s="19"/>
      <c r="O44" s="19" t="s">
        <v>0</v>
      </c>
    </row>
    <row r="45" spans="1:15" s="1" customFormat="1" hidden="1" x14ac:dyDescent="0.2">
      <c r="A45" s="12" t="s">
        <v>45</v>
      </c>
      <c r="B45" s="15" t="s">
        <v>21</v>
      </c>
      <c r="C45" s="15" t="s">
        <v>17</v>
      </c>
      <c r="D45" s="18" t="s">
        <v>22</v>
      </c>
      <c r="E45" s="19" t="s">
        <v>19</v>
      </c>
      <c r="F45" s="20">
        <v>3</v>
      </c>
      <c r="G45" s="20">
        <v>0</v>
      </c>
      <c r="H45" s="20">
        <f t="shared" si="0"/>
        <v>3</v>
      </c>
      <c r="I45" s="19"/>
      <c r="J45" s="19" t="s">
        <v>0</v>
      </c>
      <c r="K45" s="19"/>
      <c r="L45" s="19"/>
      <c r="M45" s="19"/>
      <c r="N45" s="19" t="s">
        <v>0</v>
      </c>
      <c r="O45" s="19"/>
    </row>
    <row r="46" spans="1:15" s="1" customFormat="1" hidden="1" x14ac:dyDescent="0.2">
      <c r="A46" s="12" t="s">
        <v>45</v>
      </c>
      <c r="B46" s="15" t="s">
        <v>21</v>
      </c>
      <c r="C46" s="15" t="s">
        <v>17</v>
      </c>
      <c r="D46" s="18" t="s">
        <v>18</v>
      </c>
      <c r="E46" s="19" t="s">
        <v>19</v>
      </c>
      <c r="F46" s="20">
        <v>3.5</v>
      </c>
      <c r="G46" s="20">
        <v>0</v>
      </c>
      <c r="H46" s="20">
        <f t="shared" si="0"/>
        <v>3.5</v>
      </c>
      <c r="I46" s="19"/>
      <c r="J46" s="19" t="s">
        <v>0</v>
      </c>
      <c r="K46" s="19"/>
      <c r="L46" s="19"/>
      <c r="M46" s="19"/>
      <c r="N46" s="19" t="s">
        <v>0</v>
      </c>
      <c r="O46" s="19"/>
    </row>
    <row r="47" spans="1:15" s="1" customFormat="1" hidden="1" x14ac:dyDescent="0.2">
      <c r="A47" s="17" t="s">
        <v>46</v>
      </c>
      <c r="B47" s="15" t="s">
        <v>210</v>
      </c>
      <c r="C47" s="15" t="s">
        <v>17</v>
      </c>
      <c r="D47" s="19" t="s">
        <v>105</v>
      </c>
      <c r="E47" s="19" t="s">
        <v>48</v>
      </c>
      <c r="F47" s="20">
        <v>1</v>
      </c>
      <c r="G47" s="20">
        <v>0</v>
      </c>
      <c r="H47" s="20">
        <f t="shared" si="0"/>
        <v>1</v>
      </c>
      <c r="I47" s="19"/>
      <c r="J47" s="19"/>
      <c r="K47" s="19"/>
      <c r="L47" s="19"/>
      <c r="M47" s="19"/>
      <c r="N47" s="19" t="s">
        <v>0</v>
      </c>
      <c r="O47" s="19"/>
    </row>
    <row r="48" spans="1:15" s="1" customFormat="1" hidden="1" x14ac:dyDescent="0.2">
      <c r="A48" s="12" t="s">
        <v>49</v>
      </c>
      <c r="B48" s="15" t="s">
        <v>21</v>
      </c>
      <c r="C48" s="15" t="s">
        <v>17</v>
      </c>
      <c r="D48" s="18" t="s">
        <v>22</v>
      </c>
      <c r="E48" s="19" t="s">
        <v>19</v>
      </c>
      <c r="F48" s="20">
        <v>0.75</v>
      </c>
      <c r="G48" s="20">
        <v>0</v>
      </c>
      <c r="H48" s="20">
        <f t="shared" si="0"/>
        <v>0.75</v>
      </c>
      <c r="I48" s="19"/>
      <c r="J48" s="19"/>
      <c r="K48" s="19" t="s">
        <v>0</v>
      </c>
      <c r="L48" s="19"/>
      <c r="M48" s="19"/>
      <c r="N48" s="19"/>
      <c r="O48" s="19" t="s">
        <v>0</v>
      </c>
    </row>
    <row r="49" spans="1:15" s="1" customFormat="1" hidden="1" x14ac:dyDescent="0.2">
      <c r="A49" s="12" t="s">
        <v>49</v>
      </c>
      <c r="B49" s="15" t="s">
        <v>21</v>
      </c>
      <c r="C49" s="15" t="s">
        <v>17</v>
      </c>
      <c r="D49" s="18" t="s">
        <v>18</v>
      </c>
      <c r="E49" s="19" t="s">
        <v>19</v>
      </c>
      <c r="F49" s="20">
        <v>1.1000000000000001</v>
      </c>
      <c r="G49" s="20">
        <v>0</v>
      </c>
      <c r="H49" s="20">
        <f t="shared" si="0"/>
        <v>1.1000000000000001</v>
      </c>
      <c r="I49" s="19"/>
      <c r="J49" s="19"/>
      <c r="K49" s="19" t="s">
        <v>0</v>
      </c>
      <c r="L49" s="19"/>
      <c r="M49" s="19"/>
      <c r="N49" s="19"/>
      <c r="O49" s="19" t="s">
        <v>0</v>
      </c>
    </row>
    <row r="50" spans="1:15" s="1" customFormat="1" hidden="1" x14ac:dyDescent="0.2">
      <c r="A50" s="12" t="s">
        <v>49</v>
      </c>
      <c r="B50" s="15" t="s">
        <v>21</v>
      </c>
      <c r="C50" s="15" t="s">
        <v>17</v>
      </c>
      <c r="D50" s="18" t="s">
        <v>35</v>
      </c>
      <c r="E50" s="19" t="s">
        <v>19</v>
      </c>
      <c r="F50" s="20">
        <v>3</v>
      </c>
      <c r="G50" s="20">
        <v>0</v>
      </c>
      <c r="H50" s="20">
        <f t="shared" si="0"/>
        <v>3</v>
      </c>
      <c r="I50" s="19"/>
      <c r="J50" s="19"/>
      <c r="K50" s="19" t="s">
        <v>0</v>
      </c>
      <c r="L50" s="19"/>
      <c r="M50" s="19"/>
      <c r="N50" s="19"/>
      <c r="O50" s="19" t="s">
        <v>0</v>
      </c>
    </row>
    <row r="51" spans="1:15" s="1" customFormat="1" hidden="1" x14ac:dyDescent="0.2">
      <c r="A51" s="115" t="s">
        <v>50</v>
      </c>
      <c r="B51" s="15" t="s">
        <v>51</v>
      </c>
      <c r="C51" s="15" t="s">
        <v>17</v>
      </c>
      <c r="D51" s="18" t="s">
        <v>22</v>
      </c>
      <c r="E51" s="19" t="s">
        <v>19</v>
      </c>
      <c r="F51" s="20">
        <v>3.7</v>
      </c>
      <c r="G51" s="20">
        <v>0</v>
      </c>
      <c r="H51" s="20">
        <f t="shared" si="0"/>
        <v>3.7</v>
      </c>
      <c r="I51" s="19"/>
      <c r="J51" s="19"/>
      <c r="K51" s="19" t="s">
        <v>0</v>
      </c>
      <c r="L51" s="19"/>
      <c r="M51" s="19"/>
      <c r="N51" s="19"/>
      <c r="O51" s="19"/>
    </row>
    <row r="52" spans="1:15" s="1" customFormat="1" hidden="1" x14ac:dyDescent="0.2">
      <c r="A52" s="116"/>
      <c r="B52" s="15" t="s">
        <v>51</v>
      </c>
      <c r="C52" s="15" t="s">
        <v>17</v>
      </c>
      <c r="D52" s="18" t="s">
        <v>18</v>
      </c>
      <c r="E52" s="19" t="s">
        <v>19</v>
      </c>
      <c r="F52" s="20">
        <v>4</v>
      </c>
      <c r="G52" s="20">
        <v>0</v>
      </c>
      <c r="H52" s="20">
        <f t="shared" si="0"/>
        <v>4</v>
      </c>
      <c r="I52" s="19"/>
      <c r="J52" s="19"/>
      <c r="K52" s="19" t="s">
        <v>0</v>
      </c>
      <c r="L52" s="19"/>
      <c r="M52" s="19"/>
      <c r="N52" s="19"/>
      <c r="O52" s="19"/>
    </row>
    <row r="53" spans="1:15" s="1" customFormat="1" hidden="1" x14ac:dyDescent="0.2">
      <c r="A53" s="115" t="s">
        <v>52</v>
      </c>
      <c r="B53" s="15" t="s">
        <v>53</v>
      </c>
      <c r="C53" s="15" t="s">
        <v>17</v>
      </c>
      <c r="D53" s="18" t="s">
        <v>18</v>
      </c>
      <c r="E53" s="19" t="s">
        <v>19</v>
      </c>
      <c r="F53" s="20">
        <v>3</v>
      </c>
      <c r="G53" s="20">
        <v>0</v>
      </c>
      <c r="H53" s="20">
        <f t="shared" si="0"/>
        <v>3</v>
      </c>
      <c r="I53" s="19"/>
      <c r="J53" s="19"/>
      <c r="K53" s="19" t="s">
        <v>0</v>
      </c>
      <c r="L53" s="19"/>
      <c r="M53" s="19"/>
      <c r="N53" s="19"/>
      <c r="O53" s="19"/>
    </row>
    <row r="54" spans="1:15" s="1" customFormat="1" hidden="1" x14ac:dyDescent="0.2">
      <c r="A54" s="116"/>
      <c r="B54" s="15" t="s">
        <v>53</v>
      </c>
      <c r="C54" s="15" t="s">
        <v>17</v>
      </c>
      <c r="D54" s="18" t="s">
        <v>33</v>
      </c>
      <c r="E54" s="19" t="s">
        <v>19</v>
      </c>
      <c r="F54" s="20">
        <v>2.9</v>
      </c>
      <c r="G54" s="20">
        <v>0</v>
      </c>
      <c r="H54" s="20">
        <f t="shared" si="0"/>
        <v>2.9</v>
      </c>
      <c r="I54" s="19"/>
      <c r="J54" s="19"/>
      <c r="K54" s="19" t="s">
        <v>0</v>
      </c>
      <c r="L54" s="19"/>
      <c r="M54" s="19"/>
      <c r="N54" s="19"/>
      <c r="O54" s="19"/>
    </row>
    <row r="55" spans="1:15" s="1" customFormat="1" x14ac:dyDescent="0.2">
      <c r="A55" s="12" t="s">
        <v>54</v>
      </c>
      <c r="B55" s="15" t="s">
        <v>21</v>
      </c>
      <c r="C55" s="15" t="s">
        <v>17</v>
      </c>
      <c r="D55" s="18" t="s">
        <v>22</v>
      </c>
      <c r="E55" s="19" t="s">
        <v>19</v>
      </c>
      <c r="F55" s="20">
        <v>1.5</v>
      </c>
      <c r="G55" s="20">
        <v>0</v>
      </c>
      <c r="H55" s="20">
        <f t="shared" si="0"/>
        <v>1.5</v>
      </c>
      <c r="I55" s="19"/>
      <c r="J55" s="19" t="s">
        <v>0</v>
      </c>
      <c r="K55" s="19"/>
      <c r="L55" s="19"/>
      <c r="M55" s="19" t="s">
        <v>0</v>
      </c>
      <c r="N55" s="19" t="s">
        <v>0</v>
      </c>
      <c r="O55" s="19"/>
    </row>
    <row r="56" spans="1:15" s="1" customFormat="1" x14ac:dyDescent="0.2">
      <c r="A56" s="12" t="s">
        <v>54</v>
      </c>
      <c r="B56" s="15" t="s">
        <v>21</v>
      </c>
      <c r="C56" s="15" t="s">
        <v>17</v>
      </c>
      <c r="D56" s="18" t="s">
        <v>18</v>
      </c>
      <c r="E56" s="19" t="s">
        <v>19</v>
      </c>
      <c r="F56" s="20">
        <v>2</v>
      </c>
      <c r="G56" s="20">
        <v>0</v>
      </c>
      <c r="H56" s="20">
        <f t="shared" si="0"/>
        <v>2</v>
      </c>
      <c r="I56" s="19"/>
      <c r="J56" s="19" t="s">
        <v>0</v>
      </c>
      <c r="K56" s="19"/>
      <c r="L56" s="19"/>
      <c r="M56" s="19" t="s">
        <v>0</v>
      </c>
      <c r="N56" s="19" t="s">
        <v>0</v>
      </c>
      <c r="O56" s="19"/>
    </row>
    <row r="57" spans="1:15" s="1" customFormat="1" hidden="1" x14ac:dyDescent="0.2">
      <c r="A57" s="13" t="s">
        <v>55</v>
      </c>
      <c r="B57" s="15" t="s">
        <v>21</v>
      </c>
      <c r="C57" s="15" t="s">
        <v>17</v>
      </c>
      <c r="D57" s="18" t="s">
        <v>22</v>
      </c>
      <c r="E57" s="19" t="s">
        <v>19</v>
      </c>
      <c r="F57" s="20">
        <v>0.73</v>
      </c>
      <c r="G57" s="20">
        <v>0</v>
      </c>
      <c r="H57" s="20">
        <f t="shared" si="0"/>
        <v>0.73</v>
      </c>
      <c r="I57" s="19"/>
      <c r="J57" s="19"/>
      <c r="K57" s="19" t="s">
        <v>0</v>
      </c>
      <c r="L57" s="19"/>
      <c r="M57" s="19"/>
      <c r="N57" s="19"/>
      <c r="O57" s="19" t="s">
        <v>0</v>
      </c>
    </row>
    <row r="58" spans="1:15" s="1" customFormat="1" hidden="1" x14ac:dyDescent="0.2">
      <c r="A58" s="13" t="s">
        <v>55</v>
      </c>
      <c r="B58" s="15" t="s">
        <v>21</v>
      </c>
      <c r="C58" s="15" t="s">
        <v>17</v>
      </c>
      <c r="D58" s="18" t="s">
        <v>18</v>
      </c>
      <c r="E58" s="19" t="s">
        <v>19</v>
      </c>
      <c r="F58" s="20">
        <v>0.8</v>
      </c>
      <c r="G58" s="20">
        <v>0</v>
      </c>
      <c r="H58" s="20">
        <f t="shared" si="0"/>
        <v>0.8</v>
      </c>
      <c r="I58" s="19"/>
      <c r="J58" s="19"/>
      <c r="K58" s="19" t="s">
        <v>0</v>
      </c>
      <c r="L58" s="19"/>
      <c r="M58" s="19"/>
      <c r="N58" s="19"/>
      <c r="O58" s="19" t="s">
        <v>0</v>
      </c>
    </row>
    <row r="59" spans="1:15" s="1" customFormat="1" ht="30" hidden="1" x14ac:dyDescent="0.2">
      <c r="A59" s="17" t="s">
        <v>56</v>
      </c>
      <c r="B59" s="15" t="s">
        <v>57</v>
      </c>
      <c r="C59" s="15" t="s">
        <v>58</v>
      </c>
      <c r="D59" s="19" t="s">
        <v>105</v>
      </c>
      <c r="E59" s="19" t="s">
        <v>59</v>
      </c>
      <c r="F59" s="20">
        <v>1.1000000000000001</v>
      </c>
      <c r="G59" s="20">
        <v>0</v>
      </c>
      <c r="H59" s="20">
        <f t="shared" si="0"/>
        <v>1.1000000000000001</v>
      </c>
      <c r="I59" s="18"/>
      <c r="J59" s="18"/>
      <c r="K59" s="18"/>
      <c r="L59" s="19" t="s">
        <v>0</v>
      </c>
      <c r="M59" s="18"/>
      <c r="N59" s="18"/>
      <c r="O59" s="18"/>
    </row>
    <row r="61" spans="1:15" ht="31.5" x14ac:dyDescent="0.25">
      <c r="B61" s="5" t="s">
        <v>130</v>
      </c>
      <c r="C61" s="5" t="s">
        <v>175</v>
      </c>
      <c r="D61" s="5" t="s">
        <v>164</v>
      </c>
      <c r="E61" s="5" t="s">
        <v>165</v>
      </c>
    </row>
    <row r="62" spans="1:15" x14ac:dyDescent="0.25">
      <c r="B62" s="19" t="s">
        <v>16</v>
      </c>
      <c r="C62" s="15" t="s">
        <v>198</v>
      </c>
      <c r="D62" s="14"/>
      <c r="E62" s="14" t="s">
        <v>0</v>
      </c>
    </row>
    <row r="63" spans="1:15" x14ac:dyDescent="0.25">
      <c r="B63" s="10" t="s">
        <v>20</v>
      </c>
      <c r="C63" s="15" t="s">
        <v>109</v>
      </c>
      <c r="D63" s="14"/>
      <c r="E63" s="14" t="s">
        <v>0</v>
      </c>
    </row>
    <row r="64" spans="1:15" x14ac:dyDescent="0.25">
      <c r="B64" s="10" t="s">
        <v>20</v>
      </c>
      <c r="C64" s="15" t="s">
        <v>110</v>
      </c>
      <c r="D64" s="14" t="s">
        <v>0</v>
      </c>
      <c r="E64" s="14"/>
    </row>
    <row r="65" spans="2:5" x14ac:dyDescent="0.25">
      <c r="B65" s="10" t="s">
        <v>20</v>
      </c>
      <c r="C65" s="15" t="s">
        <v>111</v>
      </c>
      <c r="D65" s="14" t="s">
        <v>0</v>
      </c>
      <c r="E65" s="14"/>
    </row>
    <row r="66" spans="2:5" x14ac:dyDescent="0.25">
      <c r="B66" s="10" t="s">
        <v>20</v>
      </c>
      <c r="C66" s="15" t="s">
        <v>112</v>
      </c>
      <c r="D66" s="14"/>
      <c r="E66" s="14" t="s">
        <v>0</v>
      </c>
    </row>
    <row r="67" spans="2:5" x14ac:dyDescent="0.25">
      <c r="B67" s="10" t="s">
        <v>20</v>
      </c>
      <c r="C67" s="15" t="s">
        <v>113</v>
      </c>
      <c r="D67" s="14" t="s">
        <v>0</v>
      </c>
      <c r="E67" s="14"/>
    </row>
    <row r="68" spans="2:5" x14ac:dyDescent="0.25">
      <c r="B68" s="10" t="s">
        <v>20</v>
      </c>
      <c r="C68" s="15" t="s">
        <v>197</v>
      </c>
      <c r="D68" s="14" t="s">
        <v>0</v>
      </c>
      <c r="E68" s="14"/>
    </row>
    <row r="69" spans="2:5" x14ac:dyDescent="0.25">
      <c r="B69" s="10" t="s">
        <v>23</v>
      </c>
      <c r="C69" s="15" t="s">
        <v>114</v>
      </c>
      <c r="D69" s="14"/>
      <c r="E69" s="14" t="s">
        <v>0</v>
      </c>
    </row>
    <row r="70" spans="2:5" x14ac:dyDescent="0.25">
      <c r="B70" s="10" t="s">
        <v>23</v>
      </c>
      <c r="C70" s="15" t="s">
        <v>115</v>
      </c>
      <c r="D70" s="14" t="s">
        <v>0</v>
      </c>
      <c r="E70" s="14"/>
    </row>
    <row r="71" spans="2:5" x14ac:dyDescent="0.25">
      <c r="B71" s="10" t="s">
        <v>27</v>
      </c>
      <c r="C71" s="15" t="s">
        <v>116</v>
      </c>
      <c r="D71" s="14" t="s">
        <v>0</v>
      </c>
      <c r="E71" s="14"/>
    </row>
    <row r="72" spans="2:5" x14ac:dyDescent="0.25">
      <c r="B72" s="10" t="s">
        <v>27</v>
      </c>
      <c r="C72" s="15" t="s">
        <v>117</v>
      </c>
      <c r="D72" s="14" t="s">
        <v>0</v>
      </c>
      <c r="E72" s="14"/>
    </row>
    <row r="73" spans="2:5" ht="30" x14ac:dyDescent="0.25">
      <c r="B73" s="10" t="s">
        <v>30</v>
      </c>
      <c r="C73" s="15" t="s">
        <v>118</v>
      </c>
      <c r="D73" s="14"/>
      <c r="E73" s="14" t="s">
        <v>0</v>
      </c>
    </row>
    <row r="74" spans="2:5" ht="30" x14ac:dyDescent="0.25">
      <c r="B74" s="10" t="s">
        <v>30</v>
      </c>
      <c r="C74" s="15" t="s">
        <v>120</v>
      </c>
      <c r="D74" s="14" t="s">
        <v>0</v>
      </c>
      <c r="E74" s="14"/>
    </row>
    <row r="75" spans="2:5" ht="30" x14ac:dyDescent="0.25">
      <c r="B75" s="10" t="s">
        <v>30</v>
      </c>
      <c r="C75" s="15" t="s">
        <v>119</v>
      </c>
      <c r="D75" s="14" t="s">
        <v>0</v>
      </c>
      <c r="E75" s="14"/>
    </row>
    <row r="76" spans="2:5" x14ac:dyDescent="0.25">
      <c r="B76" s="10" t="s">
        <v>30</v>
      </c>
      <c r="C76" s="15" t="s">
        <v>199</v>
      </c>
      <c r="D76" s="14"/>
      <c r="E76" s="14" t="s">
        <v>0</v>
      </c>
    </row>
    <row r="77" spans="2:5" x14ac:dyDescent="0.25">
      <c r="B77" s="10" t="s">
        <v>30</v>
      </c>
      <c r="C77" s="15" t="s">
        <v>121</v>
      </c>
      <c r="D77" s="14" t="s">
        <v>0</v>
      </c>
      <c r="E77" s="14"/>
    </row>
    <row r="78" spans="2:5" ht="30" x14ac:dyDescent="0.25">
      <c r="B78" s="10" t="s">
        <v>30</v>
      </c>
      <c r="C78" s="15" t="s">
        <v>217</v>
      </c>
      <c r="D78" s="14"/>
      <c r="E78" s="14"/>
    </row>
    <row r="79" spans="2:5" x14ac:dyDescent="0.25">
      <c r="B79" s="10" t="s">
        <v>43</v>
      </c>
      <c r="C79" s="15" t="s">
        <v>122</v>
      </c>
      <c r="D79" s="14" t="s">
        <v>0</v>
      </c>
      <c r="E79" s="14"/>
    </row>
    <row r="80" spans="2:5" x14ac:dyDescent="0.25">
      <c r="B80" s="10" t="s">
        <v>43</v>
      </c>
      <c r="C80" s="15" t="s">
        <v>123</v>
      </c>
      <c r="D80" s="14" t="s">
        <v>0</v>
      </c>
      <c r="E80" s="14"/>
    </row>
    <row r="81" spans="2:5" x14ac:dyDescent="0.25">
      <c r="B81" s="10" t="s">
        <v>43</v>
      </c>
      <c r="C81" s="15" t="s">
        <v>124</v>
      </c>
      <c r="D81" s="14" t="s">
        <v>0</v>
      </c>
      <c r="E81" s="14"/>
    </row>
    <row r="82" spans="2:5" ht="30" x14ac:dyDescent="0.25">
      <c r="B82" s="10" t="s">
        <v>43</v>
      </c>
      <c r="C82" s="15" t="s">
        <v>125</v>
      </c>
      <c r="D82" s="14"/>
      <c r="E82" s="14" t="s">
        <v>0</v>
      </c>
    </row>
    <row r="83" spans="2:5" x14ac:dyDescent="0.25">
      <c r="B83" s="10" t="s">
        <v>43</v>
      </c>
      <c r="C83" s="15" t="s">
        <v>173</v>
      </c>
      <c r="D83" s="14"/>
      <c r="E83" s="14" t="s">
        <v>0</v>
      </c>
    </row>
    <row r="84" spans="2:5" x14ac:dyDescent="0.25">
      <c r="B84" s="10" t="s">
        <v>43</v>
      </c>
      <c r="C84" s="15" t="s">
        <v>174</v>
      </c>
      <c r="D84" s="14"/>
      <c r="E84" s="14" t="s">
        <v>0</v>
      </c>
    </row>
    <row r="85" spans="2:5" x14ac:dyDescent="0.25">
      <c r="B85" s="10" t="s">
        <v>43</v>
      </c>
      <c r="C85" s="15" t="s">
        <v>44</v>
      </c>
      <c r="D85" s="14"/>
      <c r="E85" s="14" t="s">
        <v>0</v>
      </c>
    </row>
    <row r="86" spans="2:5" x14ac:dyDescent="0.25">
      <c r="B86" s="10" t="s">
        <v>54</v>
      </c>
      <c r="C86" s="15" t="s">
        <v>126</v>
      </c>
      <c r="D86" s="14" t="s">
        <v>0</v>
      </c>
      <c r="E86" s="14"/>
    </row>
    <row r="87" spans="2:5" x14ac:dyDescent="0.25">
      <c r="B87" s="10" t="s">
        <v>54</v>
      </c>
      <c r="C87" s="15" t="s">
        <v>127</v>
      </c>
      <c r="D87" s="14"/>
      <c r="E87" s="14" t="s">
        <v>0</v>
      </c>
    </row>
    <row r="88" spans="2:5" x14ac:dyDescent="0.25">
      <c r="B88" s="10" t="s">
        <v>55</v>
      </c>
      <c r="C88" s="15" t="s">
        <v>128</v>
      </c>
      <c r="D88" s="14" t="s">
        <v>0</v>
      </c>
      <c r="E88" s="14"/>
    </row>
    <row r="89" spans="2:5" x14ac:dyDescent="0.25">
      <c r="B89" s="10" t="s">
        <v>55</v>
      </c>
      <c r="C89" s="15" t="s">
        <v>129</v>
      </c>
      <c r="D89" s="14" t="s">
        <v>0</v>
      </c>
      <c r="E89" s="14"/>
    </row>
    <row r="90" spans="2:5" x14ac:dyDescent="0.25">
      <c r="B90" s="11" t="s">
        <v>49</v>
      </c>
      <c r="C90" s="15" t="s">
        <v>167</v>
      </c>
      <c r="D90" s="14" t="s">
        <v>0</v>
      </c>
      <c r="E90" s="14"/>
    </row>
    <row r="91" spans="2:5" x14ac:dyDescent="0.25">
      <c r="B91" s="11" t="s">
        <v>49</v>
      </c>
      <c r="C91" s="15" t="s">
        <v>168</v>
      </c>
      <c r="D91" s="14" t="s">
        <v>0</v>
      </c>
      <c r="E91" s="14"/>
    </row>
    <row r="92" spans="2:5" ht="30" x14ac:dyDescent="0.25">
      <c r="B92" s="11" t="s">
        <v>49</v>
      </c>
      <c r="C92" s="15" t="s">
        <v>169</v>
      </c>
      <c r="D92" s="14"/>
      <c r="E92" s="14" t="s">
        <v>0</v>
      </c>
    </row>
    <row r="93" spans="2:5" x14ac:dyDescent="0.25">
      <c r="B93" s="11" t="s">
        <v>49</v>
      </c>
      <c r="C93" s="15" t="s">
        <v>170</v>
      </c>
      <c r="D93" s="14"/>
      <c r="E93" s="14" t="s">
        <v>0</v>
      </c>
    </row>
    <row r="94" spans="2:5" x14ac:dyDescent="0.25">
      <c r="B94" s="11" t="s">
        <v>49</v>
      </c>
      <c r="C94" s="15" t="s">
        <v>171</v>
      </c>
      <c r="D94" s="14"/>
      <c r="E94" s="14" t="s">
        <v>0</v>
      </c>
    </row>
    <row r="95" spans="2:5" x14ac:dyDescent="0.25">
      <c r="B95" s="11" t="s">
        <v>49</v>
      </c>
      <c r="C95" s="15" t="s">
        <v>172</v>
      </c>
      <c r="D95" s="14"/>
      <c r="E95" s="14" t="s">
        <v>0</v>
      </c>
    </row>
    <row r="96" spans="2:5" x14ac:dyDescent="0.25">
      <c r="B96" s="14" t="s">
        <v>25</v>
      </c>
      <c r="C96" s="15" t="s">
        <v>26</v>
      </c>
      <c r="D96" s="14" t="s">
        <v>0</v>
      </c>
      <c r="E96" s="14"/>
    </row>
    <row r="97" spans="2:5" ht="30" x14ac:dyDescent="0.25">
      <c r="B97" s="14" t="s">
        <v>25</v>
      </c>
      <c r="C97" s="15" t="s">
        <v>190</v>
      </c>
      <c r="D97" s="14" t="s">
        <v>0</v>
      </c>
      <c r="E97" s="14"/>
    </row>
    <row r="98" spans="2:5" x14ac:dyDescent="0.25">
      <c r="B98" s="14" t="s">
        <v>28</v>
      </c>
      <c r="C98" s="15" t="s">
        <v>29</v>
      </c>
      <c r="D98" s="14" t="s">
        <v>0</v>
      </c>
      <c r="E98" s="14"/>
    </row>
    <row r="99" spans="2:5" x14ac:dyDescent="0.25">
      <c r="B99" s="14" t="s">
        <v>31</v>
      </c>
      <c r="C99" s="15" t="s">
        <v>32</v>
      </c>
      <c r="D99" s="14" t="s">
        <v>0</v>
      </c>
      <c r="E99" s="14"/>
    </row>
    <row r="100" spans="2:5" x14ac:dyDescent="0.25">
      <c r="B100" s="14" t="s">
        <v>46</v>
      </c>
      <c r="C100" s="15" t="s">
        <v>47</v>
      </c>
      <c r="D100" s="14" t="s">
        <v>0</v>
      </c>
      <c r="E100" s="14"/>
    </row>
    <row r="101" spans="2:5" ht="30" x14ac:dyDescent="0.25">
      <c r="B101" s="10" t="s">
        <v>45</v>
      </c>
      <c r="C101" s="15" t="s">
        <v>177</v>
      </c>
      <c r="D101" s="14" t="s">
        <v>0</v>
      </c>
      <c r="E101" s="14"/>
    </row>
    <row r="102" spans="2:5" x14ac:dyDescent="0.25">
      <c r="B102" s="10" t="s">
        <v>45</v>
      </c>
      <c r="C102" s="15" t="s">
        <v>178</v>
      </c>
      <c r="D102" s="14"/>
      <c r="E102" s="14" t="s">
        <v>0</v>
      </c>
    </row>
    <row r="103" spans="2:5" x14ac:dyDescent="0.25">
      <c r="B103" s="10" t="s">
        <v>45</v>
      </c>
      <c r="C103" s="15" t="s">
        <v>179</v>
      </c>
      <c r="D103" s="14"/>
      <c r="E103" s="14" t="s">
        <v>0</v>
      </c>
    </row>
    <row r="104" spans="2:5" ht="18.75" customHeight="1" x14ac:dyDescent="0.25">
      <c r="B104" s="14" t="s">
        <v>176</v>
      </c>
      <c r="C104" s="15" t="s">
        <v>51</v>
      </c>
      <c r="D104" s="14" t="s">
        <v>0</v>
      </c>
      <c r="E104" s="14"/>
    </row>
    <row r="105" spans="2:5" x14ac:dyDescent="0.25">
      <c r="B105" s="14" t="s">
        <v>52</v>
      </c>
      <c r="C105" s="15" t="s">
        <v>53</v>
      </c>
      <c r="D105" s="14" t="s">
        <v>0</v>
      </c>
      <c r="E105" s="14"/>
    </row>
    <row r="106" spans="2:5" ht="30" x14ac:dyDescent="0.25">
      <c r="B106" s="14" t="s">
        <v>57</v>
      </c>
      <c r="C106" s="15" t="s">
        <v>58</v>
      </c>
      <c r="D106" s="14"/>
      <c r="E106" s="14" t="s">
        <v>0</v>
      </c>
    </row>
    <row r="107" spans="2:5" x14ac:dyDescent="0.25">
      <c r="B107" s="10" t="s">
        <v>34</v>
      </c>
      <c r="C107" s="15" t="s">
        <v>200</v>
      </c>
      <c r="D107" s="14" t="s">
        <v>0</v>
      </c>
      <c r="E107" s="14"/>
    </row>
    <row r="108" spans="2:5" x14ac:dyDescent="0.25">
      <c r="B108" s="10" t="s">
        <v>34</v>
      </c>
      <c r="C108" s="15" t="s">
        <v>201</v>
      </c>
      <c r="D108" s="14"/>
      <c r="E108" s="14" t="s">
        <v>0</v>
      </c>
    </row>
    <row r="109" spans="2:5" x14ac:dyDescent="0.25">
      <c r="B109" s="10" t="s">
        <v>34</v>
      </c>
      <c r="C109" s="15" t="s">
        <v>202</v>
      </c>
      <c r="D109" s="14" t="s">
        <v>0</v>
      </c>
      <c r="E109" s="14"/>
    </row>
    <row r="110" spans="2:5" ht="30" x14ac:dyDescent="0.25">
      <c r="B110" s="10" t="s">
        <v>34</v>
      </c>
      <c r="C110" s="15" t="s">
        <v>203</v>
      </c>
      <c r="D110" s="14" t="s">
        <v>0</v>
      </c>
      <c r="E110" s="14"/>
    </row>
    <row r="111" spans="2:5" ht="45" x14ac:dyDescent="0.25">
      <c r="B111" s="10" t="s">
        <v>34</v>
      </c>
      <c r="C111" s="15" t="s">
        <v>204</v>
      </c>
      <c r="D111" s="14"/>
      <c r="E111" s="14" t="s">
        <v>0</v>
      </c>
    </row>
    <row r="112" spans="2:5" ht="30" x14ac:dyDescent="0.25">
      <c r="B112" s="10" t="s">
        <v>34</v>
      </c>
      <c r="C112" s="15" t="s">
        <v>205</v>
      </c>
      <c r="D112" s="14"/>
      <c r="E112" s="14" t="s">
        <v>0</v>
      </c>
    </row>
    <row r="113" spans="2:5" ht="30" x14ac:dyDescent="0.25">
      <c r="B113" s="10" t="s">
        <v>34</v>
      </c>
      <c r="C113" s="15" t="s">
        <v>36</v>
      </c>
      <c r="D113" s="14"/>
      <c r="E113" s="14" t="s">
        <v>0</v>
      </c>
    </row>
    <row r="114" spans="2:5" ht="30" x14ac:dyDescent="0.25">
      <c r="B114" s="14" t="s">
        <v>34</v>
      </c>
      <c r="C114" s="15" t="s">
        <v>180</v>
      </c>
      <c r="D114" s="14" t="s">
        <v>0</v>
      </c>
      <c r="E114" s="14"/>
    </row>
    <row r="115" spans="2:5" ht="30" x14ac:dyDescent="0.25">
      <c r="B115" s="14" t="s">
        <v>34</v>
      </c>
      <c r="C115" s="15" t="s">
        <v>181</v>
      </c>
      <c r="D115" s="14" t="s">
        <v>0</v>
      </c>
      <c r="E115" s="14"/>
    </row>
    <row r="116" spans="2:5" ht="30" x14ac:dyDescent="0.25">
      <c r="B116" s="14" t="s">
        <v>34</v>
      </c>
      <c r="C116" s="15" t="s">
        <v>191</v>
      </c>
      <c r="D116" s="14" t="s">
        <v>0</v>
      </c>
      <c r="E116" s="14"/>
    </row>
    <row r="117" spans="2:5" x14ac:dyDescent="0.25">
      <c r="B117" s="14" t="s">
        <v>34</v>
      </c>
      <c r="C117" s="15" t="s">
        <v>41</v>
      </c>
      <c r="D117" s="14" t="s">
        <v>0</v>
      </c>
      <c r="E117" s="14"/>
    </row>
    <row r="118" spans="2:5" x14ac:dyDescent="0.25">
      <c r="B118" s="14" t="s">
        <v>34</v>
      </c>
      <c r="C118" s="15" t="s">
        <v>42</v>
      </c>
      <c r="D118" s="14" t="s">
        <v>0</v>
      </c>
      <c r="E118" s="14"/>
    </row>
    <row r="119" spans="2:5" ht="30" x14ac:dyDescent="0.25">
      <c r="B119" s="14" t="s">
        <v>34</v>
      </c>
      <c r="C119" s="15" t="s">
        <v>189</v>
      </c>
      <c r="D119" s="14" t="s">
        <v>0</v>
      </c>
      <c r="E119" s="14"/>
    </row>
    <row r="120" spans="2:5" ht="30" x14ac:dyDescent="0.25">
      <c r="B120" s="14" t="s">
        <v>34</v>
      </c>
      <c r="C120" s="15" t="s">
        <v>206</v>
      </c>
      <c r="D120" s="14" t="s">
        <v>0</v>
      </c>
      <c r="E120" s="16"/>
    </row>
  </sheetData>
  <autoFilter ref="A3:O59" xr:uid="{00000000-0001-0000-0000-000000000000}">
    <filterColumn colId="12">
      <customFilters>
        <customFilter operator="notEqual" val=" "/>
      </customFilters>
    </filterColumn>
  </autoFilter>
  <mergeCells count="3">
    <mergeCell ref="I2:O2"/>
    <mergeCell ref="A51:A52"/>
    <mergeCell ref="A53:A54"/>
  </mergeCells>
  <phoneticPr fontId="9" type="noConversion"/>
  <pageMargins left="0.70866141732283472" right="0.70866141732283472" top="0.74803149606299213" bottom="0.74803149606299213" header="0.31496062992125984" footer="0.31496062992125984"/>
  <pageSetup scale="50" orientation="landscape" verticalDpi="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49C77-17B7-4330-91E5-4DB496C0CDF1}">
  <dimension ref="B4:G30"/>
  <sheetViews>
    <sheetView topLeftCell="B9" workbookViewId="0">
      <selection activeCell="D34" sqref="D34"/>
    </sheetView>
  </sheetViews>
  <sheetFormatPr baseColWidth="10" defaultRowHeight="15" x14ac:dyDescent="0.25"/>
  <cols>
    <col min="3" max="3" width="26.85546875" customWidth="1"/>
    <col min="4" max="4" width="48" customWidth="1"/>
    <col min="5" max="5" width="40" customWidth="1"/>
    <col min="6" max="6" width="18.5703125" customWidth="1"/>
    <col min="7" max="7" width="19.140625" customWidth="1"/>
  </cols>
  <sheetData>
    <row r="4" spans="2:7" x14ac:dyDescent="0.25">
      <c r="C4" s="134"/>
      <c r="D4" s="134"/>
      <c r="E4" s="134"/>
      <c r="F4" s="134"/>
      <c r="G4" s="134"/>
    </row>
    <row r="5" spans="2:7" x14ac:dyDescent="0.25">
      <c r="C5" s="134"/>
      <c r="D5" s="134"/>
      <c r="E5" s="134"/>
      <c r="F5" s="134"/>
      <c r="G5" s="134"/>
    </row>
    <row r="6" spans="2:7" x14ac:dyDescent="0.25">
      <c r="C6" s="134"/>
      <c r="D6" s="134"/>
      <c r="E6" s="134"/>
      <c r="F6" s="134"/>
      <c r="G6" s="134"/>
    </row>
    <row r="7" spans="2:7" x14ac:dyDescent="0.25">
      <c r="C7" s="134"/>
      <c r="D7" s="134"/>
      <c r="E7" s="134"/>
      <c r="F7" s="134"/>
      <c r="G7" s="134"/>
    </row>
    <row r="8" spans="2:7" ht="15.75" thickBot="1" x14ac:dyDescent="0.3">
      <c r="C8" s="134"/>
      <c r="D8" s="134"/>
      <c r="E8" s="134"/>
      <c r="F8" s="134"/>
      <c r="G8" s="134"/>
    </row>
    <row r="9" spans="2:7" ht="18.75" x14ac:dyDescent="0.3">
      <c r="C9" s="135" t="s">
        <v>229</v>
      </c>
      <c r="D9" s="136"/>
      <c r="E9" s="136"/>
      <c r="F9" s="136"/>
      <c r="G9" s="137"/>
    </row>
    <row r="10" spans="2:7" ht="18.75" x14ac:dyDescent="0.3">
      <c r="C10" s="138" t="s">
        <v>246</v>
      </c>
      <c r="D10" s="139"/>
      <c r="E10" s="139"/>
      <c r="F10" s="139"/>
      <c r="G10" s="140"/>
    </row>
    <row r="11" spans="2:7" ht="30.75" thickBot="1" x14ac:dyDescent="0.3">
      <c r="C11" s="65" t="s">
        <v>1</v>
      </c>
      <c r="D11" s="66" t="s">
        <v>2</v>
      </c>
      <c r="E11" s="67" t="s">
        <v>233</v>
      </c>
      <c r="F11" s="67" t="s">
        <v>5</v>
      </c>
      <c r="G11" s="68" t="s">
        <v>108</v>
      </c>
    </row>
    <row r="12" spans="2:7" ht="15.75" x14ac:dyDescent="0.25">
      <c r="B12" s="152" t="s">
        <v>238</v>
      </c>
      <c r="C12" s="82" t="s">
        <v>34</v>
      </c>
      <c r="D12" s="70" t="s">
        <v>37</v>
      </c>
      <c r="E12" s="70" t="s">
        <v>236</v>
      </c>
      <c r="F12" s="71" t="s">
        <v>19</v>
      </c>
      <c r="G12" s="72">
        <v>12</v>
      </c>
    </row>
    <row r="13" spans="2:7" ht="15.75" x14ac:dyDescent="0.25">
      <c r="B13" s="153"/>
      <c r="C13" s="48" t="s">
        <v>34</v>
      </c>
      <c r="D13" s="15" t="s">
        <v>38</v>
      </c>
      <c r="E13" s="15" t="s">
        <v>236</v>
      </c>
      <c r="F13" s="19" t="s">
        <v>19</v>
      </c>
      <c r="G13" s="63">
        <v>10</v>
      </c>
    </row>
    <row r="14" spans="2:7" ht="15.75" x14ac:dyDescent="0.25">
      <c r="B14" s="153"/>
      <c r="C14" s="48" t="s">
        <v>34</v>
      </c>
      <c r="D14" s="15" t="s">
        <v>39</v>
      </c>
      <c r="E14" s="15" t="s">
        <v>236</v>
      </c>
      <c r="F14" s="19" t="s">
        <v>19</v>
      </c>
      <c r="G14" s="63">
        <v>12</v>
      </c>
    </row>
    <row r="15" spans="2:7" ht="15.75" x14ac:dyDescent="0.25">
      <c r="B15" s="153"/>
      <c r="C15" s="48" t="s">
        <v>34</v>
      </c>
      <c r="D15" s="15" t="s">
        <v>40</v>
      </c>
      <c r="E15" s="15" t="s">
        <v>236</v>
      </c>
      <c r="F15" s="19" t="s">
        <v>19</v>
      </c>
      <c r="G15" s="63">
        <v>14</v>
      </c>
    </row>
    <row r="16" spans="2:7" ht="15.75" x14ac:dyDescent="0.25">
      <c r="B16" s="153"/>
      <c r="C16" s="48" t="s">
        <v>34</v>
      </c>
      <c r="D16" s="15" t="s">
        <v>187</v>
      </c>
      <c r="E16" s="15" t="s">
        <v>236</v>
      </c>
      <c r="F16" s="19" t="s">
        <v>19</v>
      </c>
      <c r="G16" s="63">
        <v>20</v>
      </c>
    </row>
    <row r="17" spans="2:7" ht="15.75" x14ac:dyDescent="0.25">
      <c r="B17" s="153"/>
      <c r="C17" s="48" t="s">
        <v>34</v>
      </c>
      <c r="D17" s="15" t="s">
        <v>188</v>
      </c>
      <c r="E17" s="15" t="s">
        <v>236</v>
      </c>
      <c r="F17" s="19" t="s">
        <v>19</v>
      </c>
      <c r="G17" s="63">
        <v>20</v>
      </c>
    </row>
    <row r="18" spans="2:7" ht="15.75" x14ac:dyDescent="0.25">
      <c r="B18" s="153"/>
      <c r="C18" s="48" t="s">
        <v>34</v>
      </c>
      <c r="D18" s="15" t="s">
        <v>41</v>
      </c>
      <c r="E18" s="15" t="s">
        <v>234</v>
      </c>
      <c r="F18" s="19" t="s">
        <v>19</v>
      </c>
      <c r="G18" s="63">
        <v>2.2000000000000002</v>
      </c>
    </row>
    <row r="19" spans="2:7" ht="15.75" x14ac:dyDescent="0.25">
      <c r="B19" s="153"/>
      <c r="C19" s="48" t="s">
        <v>34</v>
      </c>
      <c r="D19" s="15" t="s">
        <v>42</v>
      </c>
      <c r="E19" s="15" t="s">
        <v>234</v>
      </c>
      <c r="F19" s="19" t="s">
        <v>19</v>
      </c>
      <c r="G19" s="63">
        <v>3.5</v>
      </c>
    </row>
    <row r="20" spans="2:7" ht="15.75" x14ac:dyDescent="0.25">
      <c r="B20" s="153"/>
      <c r="C20" s="48" t="s">
        <v>34</v>
      </c>
      <c r="D20" s="15" t="s">
        <v>189</v>
      </c>
      <c r="E20" s="15" t="s">
        <v>234</v>
      </c>
      <c r="F20" s="19" t="s">
        <v>19</v>
      </c>
      <c r="G20" s="63">
        <v>5</v>
      </c>
    </row>
    <row r="21" spans="2:7" ht="15.75" x14ac:dyDescent="0.25">
      <c r="B21" s="153"/>
      <c r="C21" s="48" t="s">
        <v>54</v>
      </c>
      <c r="D21" s="15" t="s">
        <v>21</v>
      </c>
      <c r="E21" s="15" t="s">
        <v>234</v>
      </c>
      <c r="F21" s="19" t="s">
        <v>19</v>
      </c>
      <c r="G21" s="63">
        <v>1.5</v>
      </c>
    </row>
    <row r="22" spans="2:7" ht="16.5" thickBot="1" x14ac:dyDescent="0.3">
      <c r="B22" s="153"/>
      <c r="C22" s="84" t="s">
        <v>54</v>
      </c>
      <c r="D22" s="85" t="s">
        <v>21</v>
      </c>
      <c r="E22" s="85" t="s">
        <v>235</v>
      </c>
      <c r="F22" s="56" t="s">
        <v>19</v>
      </c>
      <c r="G22" s="86">
        <v>2</v>
      </c>
    </row>
    <row r="23" spans="2:7" x14ac:dyDescent="0.25">
      <c r="B23" s="155" t="s">
        <v>239</v>
      </c>
      <c r="C23" s="90" t="s">
        <v>66</v>
      </c>
      <c r="D23" s="45" t="s">
        <v>106</v>
      </c>
      <c r="E23" s="45" t="s">
        <v>63</v>
      </c>
      <c r="F23" s="91" t="s">
        <v>5</v>
      </c>
      <c r="G23" s="92">
        <v>0.6</v>
      </c>
    </row>
    <row r="24" spans="2:7" x14ac:dyDescent="0.25">
      <c r="B24" s="155"/>
      <c r="C24" s="51" t="s">
        <v>66</v>
      </c>
      <c r="D24" s="17" t="s">
        <v>106</v>
      </c>
      <c r="E24" s="17" t="s">
        <v>67</v>
      </c>
      <c r="F24" s="19" t="s">
        <v>5</v>
      </c>
      <c r="G24" s="52">
        <v>1</v>
      </c>
    </row>
    <row r="25" spans="2:7" x14ac:dyDescent="0.25">
      <c r="B25" s="155"/>
      <c r="C25" s="51" t="s">
        <v>66</v>
      </c>
      <c r="D25" s="17" t="s">
        <v>106</v>
      </c>
      <c r="E25" s="35" t="s">
        <v>68</v>
      </c>
      <c r="F25" s="19" t="s">
        <v>5</v>
      </c>
      <c r="G25" s="52">
        <v>3</v>
      </c>
    </row>
    <row r="26" spans="2:7" x14ac:dyDescent="0.25">
      <c r="B26" s="155"/>
      <c r="C26" s="59" t="s">
        <v>185</v>
      </c>
      <c r="D26" s="25" t="s">
        <v>184</v>
      </c>
      <c r="E26" s="25" t="s">
        <v>186</v>
      </c>
      <c r="F26" s="30" t="s">
        <v>5</v>
      </c>
      <c r="G26" s="88">
        <v>7.0000000000000007E-2</v>
      </c>
    </row>
    <row r="27" spans="2:7" x14ac:dyDescent="0.25">
      <c r="B27" s="155"/>
      <c r="C27" s="51" t="s">
        <v>76</v>
      </c>
      <c r="D27" s="17" t="s">
        <v>21</v>
      </c>
      <c r="E27" s="17" t="s">
        <v>70</v>
      </c>
      <c r="F27" s="19" t="s">
        <v>5</v>
      </c>
      <c r="G27" s="52">
        <v>0.5</v>
      </c>
    </row>
    <row r="28" spans="2:7" x14ac:dyDescent="0.25">
      <c r="B28" s="155"/>
      <c r="C28" s="51" t="s">
        <v>76</v>
      </c>
      <c r="D28" s="17" t="s">
        <v>21</v>
      </c>
      <c r="E28" s="17" t="s">
        <v>63</v>
      </c>
      <c r="F28" s="19" t="s">
        <v>5</v>
      </c>
      <c r="G28" s="52">
        <v>3.5</v>
      </c>
    </row>
    <row r="29" spans="2:7" x14ac:dyDescent="0.25">
      <c r="B29" s="155"/>
      <c r="C29" s="51" t="s">
        <v>87</v>
      </c>
      <c r="D29" s="17" t="s">
        <v>21</v>
      </c>
      <c r="E29" s="17" t="s">
        <v>63</v>
      </c>
      <c r="F29" s="19" t="s">
        <v>5</v>
      </c>
      <c r="G29" s="52">
        <v>2</v>
      </c>
    </row>
    <row r="30" spans="2:7" ht="15.75" thickBot="1" x14ac:dyDescent="0.3">
      <c r="B30" s="155"/>
      <c r="C30" s="53" t="s">
        <v>214</v>
      </c>
      <c r="D30" s="54" t="s">
        <v>215</v>
      </c>
      <c r="E30" s="54" t="s">
        <v>186</v>
      </c>
      <c r="F30" s="56" t="s">
        <v>5</v>
      </c>
      <c r="G30" s="57">
        <v>0.1</v>
      </c>
    </row>
  </sheetData>
  <autoFilter ref="C11:G11" xr:uid="{2B1C0D5E-83AB-46C1-BE54-A0006607385F}"/>
  <mergeCells count="5">
    <mergeCell ref="C4:G8"/>
    <mergeCell ref="C9:G9"/>
    <mergeCell ref="C10:G10"/>
    <mergeCell ref="B12:B22"/>
    <mergeCell ref="B23:B3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86D71-DAC6-41CF-A89A-987BE418BD00}">
  <dimension ref="C2:I32"/>
  <sheetViews>
    <sheetView workbookViewId="0">
      <selection activeCell="D19" sqref="D19"/>
    </sheetView>
  </sheetViews>
  <sheetFormatPr baseColWidth="10" defaultRowHeight="15" x14ac:dyDescent="0.25"/>
  <cols>
    <col min="3" max="3" width="16.7109375" customWidth="1"/>
    <col min="4" max="4" width="25.7109375" customWidth="1"/>
    <col min="5" max="5" width="16.42578125" customWidth="1"/>
    <col min="6" max="6" width="17.140625" customWidth="1"/>
    <col min="7" max="7" width="24.140625" customWidth="1"/>
    <col min="8" max="8" width="23.42578125" customWidth="1"/>
    <col min="9" max="9" width="26.42578125" customWidth="1"/>
  </cols>
  <sheetData>
    <row r="2" spans="3:9" ht="18.75" x14ac:dyDescent="0.3">
      <c r="C2" s="107" t="s">
        <v>15</v>
      </c>
      <c r="D2" s="107" t="s">
        <v>261</v>
      </c>
      <c r="E2" s="107" t="s">
        <v>10</v>
      </c>
      <c r="F2" s="107" t="s">
        <v>14</v>
      </c>
      <c r="G2" s="107" t="s">
        <v>11</v>
      </c>
      <c r="H2" s="107" t="s">
        <v>262</v>
      </c>
      <c r="I2" s="107" t="s">
        <v>13</v>
      </c>
    </row>
    <row r="3" spans="3:9" x14ac:dyDescent="0.25">
      <c r="C3" s="103" t="s">
        <v>25</v>
      </c>
      <c r="D3" s="31" t="s">
        <v>221</v>
      </c>
      <c r="E3" s="18" t="s">
        <v>20</v>
      </c>
      <c r="F3" s="18" t="s">
        <v>192</v>
      </c>
      <c r="G3" s="17" t="s">
        <v>16</v>
      </c>
      <c r="H3" s="17" t="s">
        <v>56</v>
      </c>
      <c r="I3" s="18" t="s">
        <v>34</v>
      </c>
    </row>
    <row r="4" spans="3:9" x14ac:dyDescent="0.25">
      <c r="C4" s="103" t="s">
        <v>25</v>
      </c>
      <c r="D4" s="31" t="s">
        <v>220</v>
      </c>
      <c r="E4" s="18" t="s">
        <v>30</v>
      </c>
      <c r="F4" s="18" t="s">
        <v>34</v>
      </c>
      <c r="G4" s="17" t="s">
        <v>23</v>
      </c>
      <c r="H4" s="25" t="s">
        <v>194</v>
      </c>
      <c r="I4" s="18" t="s">
        <v>54</v>
      </c>
    </row>
    <row r="5" spans="3:9" x14ac:dyDescent="0.25">
      <c r="C5" s="104" t="s">
        <v>27</v>
      </c>
      <c r="D5" s="17" t="s">
        <v>66</v>
      </c>
      <c r="E5" s="18" t="s">
        <v>34</v>
      </c>
      <c r="F5" s="18" t="s">
        <v>43</v>
      </c>
      <c r="G5" s="17" t="s">
        <v>25</v>
      </c>
      <c r="H5" s="25" t="s">
        <v>195</v>
      </c>
      <c r="I5" s="17" t="s">
        <v>66</v>
      </c>
    </row>
    <row r="6" spans="3:9" x14ac:dyDescent="0.25">
      <c r="C6" s="105" t="s">
        <v>43</v>
      </c>
      <c r="D6" s="17" t="s">
        <v>71</v>
      </c>
      <c r="E6" s="18" t="s">
        <v>45</v>
      </c>
      <c r="F6" s="18" t="s">
        <v>45</v>
      </c>
      <c r="G6" s="15" t="s">
        <v>27</v>
      </c>
      <c r="I6" s="25" t="s">
        <v>185</v>
      </c>
    </row>
    <row r="7" spans="3:9" x14ac:dyDescent="0.25">
      <c r="C7" s="105" t="s">
        <v>49</v>
      </c>
      <c r="D7" s="25" t="s">
        <v>223</v>
      </c>
      <c r="E7" s="18" t="s">
        <v>54</v>
      </c>
      <c r="F7" s="17" t="s">
        <v>46</v>
      </c>
      <c r="G7" s="17" t="s">
        <v>28</v>
      </c>
      <c r="I7" s="17" t="s">
        <v>76</v>
      </c>
    </row>
    <row r="8" spans="3:9" x14ac:dyDescent="0.25">
      <c r="C8" s="104" t="s">
        <v>55</v>
      </c>
      <c r="D8" s="17" t="s">
        <v>76</v>
      </c>
      <c r="E8" s="17" t="s">
        <v>66</v>
      </c>
      <c r="F8" s="18" t="s">
        <v>54</v>
      </c>
      <c r="G8" s="18" t="s">
        <v>30</v>
      </c>
      <c r="I8" s="17" t="s">
        <v>87</v>
      </c>
    </row>
    <row r="9" spans="3:9" x14ac:dyDescent="0.25">
      <c r="C9" s="106" t="s">
        <v>62</v>
      </c>
      <c r="D9" s="17" t="s">
        <v>81</v>
      </c>
      <c r="F9" s="17" t="s">
        <v>66</v>
      </c>
      <c r="G9" s="17" t="s">
        <v>31</v>
      </c>
      <c r="I9" s="17" t="s">
        <v>214</v>
      </c>
    </row>
    <row r="10" spans="3:9" x14ac:dyDescent="0.25">
      <c r="C10" s="103" t="s">
        <v>71</v>
      </c>
      <c r="D10" s="17" t="s">
        <v>219</v>
      </c>
      <c r="F10" s="25" t="s">
        <v>185</v>
      </c>
      <c r="G10" s="18" t="s">
        <v>43</v>
      </c>
    </row>
    <row r="11" spans="3:9" x14ac:dyDescent="0.25">
      <c r="C11" s="103" t="s">
        <v>73</v>
      </c>
      <c r="D11" s="17" t="s">
        <v>83</v>
      </c>
      <c r="F11" s="17" t="s">
        <v>76</v>
      </c>
      <c r="G11" s="18" t="s">
        <v>49</v>
      </c>
    </row>
    <row r="12" spans="3:9" x14ac:dyDescent="0.25">
      <c r="C12" s="103" t="s">
        <v>77</v>
      </c>
      <c r="D12" s="25" t="s">
        <v>84</v>
      </c>
      <c r="F12" s="17" t="s">
        <v>87</v>
      </c>
      <c r="G12" s="18" t="s">
        <v>50</v>
      </c>
    </row>
    <row r="13" spans="3:9" x14ac:dyDescent="0.25">
      <c r="C13" s="103" t="s">
        <v>88</v>
      </c>
      <c r="D13" s="25" t="s">
        <v>85</v>
      </c>
      <c r="F13" s="17" t="s">
        <v>214</v>
      </c>
      <c r="G13" s="18" t="s">
        <v>52</v>
      </c>
    </row>
    <row r="14" spans="3:9" x14ac:dyDescent="0.25">
      <c r="D14" s="17" t="s">
        <v>46</v>
      </c>
      <c r="G14" s="15" t="s">
        <v>55</v>
      </c>
    </row>
    <row r="15" spans="3:9" x14ac:dyDescent="0.25">
      <c r="D15" s="25" t="s">
        <v>92</v>
      </c>
      <c r="G15" s="31" t="s">
        <v>62</v>
      </c>
    </row>
    <row r="16" spans="3:9" x14ac:dyDescent="0.25">
      <c r="D16" s="17" t="s">
        <v>56</v>
      </c>
      <c r="G16" s="31" t="s">
        <v>216</v>
      </c>
    </row>
    <row r="17" spans="4:7" x14ac:dyDescent="0.25">
      <c r="D17" s="17" t="s">
        <v>101</v>
      </c>
      <c r="G17" s="17" t="s">
        <v>71</v>
      </c>
    </row>
    <row r="18" spans="4:7" x14ac:dyDescent="0.25">
      <c r="G18" s="17" t="s">
        <v>73</v>
      </c>
    </row>
    <row r="19" spans="4:7" x14ac:dyDescent="0.25">
      <c r="D19" t="str">
        <f>_xlfn.CONCAT(D3:D17)</f>
        <v>AGUACATE TROPICALBOROJÓCACAOCAFÉCAMU CAMUCÍTRICOSGUABAGUANÁBANAGUAYABAGUAYABILLAGUAYACÁNMARACUYÁNARANJILLAPALMA ACEITERAUVA</v>
      </c>
      <c r="G19" s="17" t="s">
        <v>75</v>
      </c>
    </row>
    <row r="20" spans="4:7" x14ac:dyDescent="0.25">
      <c r="G20" s="17" t="s">
        <v>76</v>
      </c>
    </row>
    <row r="21" spans="4:7" x14ac:dyDescent="0.25">
      <c r="G21" s="17" t="s">
        <v>77</v>
      </c>
    </row>
    <row r="22" spans="4:7" x14ac:dyDescent="0.25">
      <c r="G22" s="25" t="s">
        <v>79</v>
      </c>
    </row>
    <row r="23" spans="4:7" x14ac:dyDescent="0.25">
      <c r="G23" s="17" t="s">
        <v>83</v>
      </c>
    </row>
    <row r="24" spans="4:7" x14ac:dyDescent="0.25">
      <c r="G24" s="17" t="s">
        <v>86</v>
      </c>
    </row>
    <row r="25" spans="4:7" x14ac:dyDescent="0.25">
      <c r="G25" s="17" t="s">
        <v>88</v>
      </c>
    </row>
    <row r="26" spans="4:7" x14ac:dyDescent="0.25">
      <c r="G26" s="17" t="s">
        <v>46</v>
      </c>
    </row>
    <row r="27" spans="4:7" x14ac:dyDescent="0.25">
      <c r="G27" s="17" t="s">
        <v>89</v>
      </c>
    </row>
    <row r="28" spans="4:7" x14ac:dyDescent="0.25">
      <c r="G28" s="25" t="s">
        <v>92</v>
      </c>
    </row>
    <row r="29" spans="4:7" x14ac:dyDescent="0.25">
      <c r="G29" s="17" t="s">
        <v>98</v>
      </c>
    </row>
    <row r="30" spans="4:7" x14ac:dyDescent="0.25">
      <c r="G30" s="17" t="s">
        <v>99</v>
      </c>
    </row>
    <row r="31" spans="4:7" x14ac:dyDescent="0.25">
      <c r="G31" s="17" t="s">
        <v>101</v>
      </c>
    </row>
    <row r="32" spans="4:7" x14ac:dyDescent="0.25">
      <c r="G32" s="17" t="s">
        <v>104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O120"/>
  <sheetViews>
    <sheetView zoomScale="70" zoomScaleNormal="70" workbookViewId="0">
      <pane ySplit="3" topLeftCell="A8" activePane="bottomLeft" state="frozen"/>
      <selection pane="bottomLeft" activeCell="A56" sqref="A56"/>
    </sheetView>
  </sheetViews>
  <sheetFormatPr baseColWidth="10" defaultRowHeight="15" x14ac:dyDescent="0.25"/>
  <cols>
    <col min="1" max="1" width="25" customWidth="1"/>
    <col min="2" max="2" width="29.7109375" customWidth="1"/>
    <col min="3" max="3" width="34.7109375" bestFit="1" customWidth="1"/>
    <col min="4" max="4" width="18.140625" style="8" customWidth="1"/>
    <col min="5" max="5" width="19.85546875" style="8" customWidth="1"/>
    <col min="6" max="6" width="10" style="8" customWidth="1"/>
    <col min="7" max="7" width="14.28515625" style="8" customWidth="1"/>
    <col min="8" max="8" width="13.140625" customWidth="1"/>
    <col min="9" max="9" width="11" customWidth="1"/>
    <col min="10" max="10" width="13.42578125" customWidth="1"/>
    <col min="11" max="11" width="21" bestFit="1" customWidth="1"/>
    <col min="13" max="13" width="12" customWidth="1"/>
    <col min="14" max="14" width="11.7109375" customWidth="1"/>
    <col min="255" max="255" width="18.85546875" customWidth="1"/>
    <col min="256" max="256" width="29.7109375" customWidth="1"/>
    <col min="257" max="257" width="21.28515625" bestFit="1" customWidth="1"/>
    <col min="258" max="258" width="14.42578125" bestFit="1" customWidth="1"/>
    <col min="259" max="259" width="14.42578125" customWidth="1"/>
    <col min="260" max="260" width="13.7109375" customWidth="1"/>
    <col min="261" max="261" width="10" customWidth="1"/>
    <col min="262" max="262" width="14.28515625" customWidth="1"/>
    <col min="263" max="263" width="12.5703125" customWidth="1"/>
    <col min="264" max="264" width="13.140625" customWidth="1"/>
    <col min="265" max="266" width="11" customWidth="1"/>
    <col min="267" max="267" width="14.28515625" customWidth="1"/>
    <col min="269" max="269" width="12" customWidth="1"/>
    <col min="270" max="270" width="11.7109375" customWidth="1"/>
    <col min="511" max="511" width="18.85546875" customWidth="1"/>
    <col min="512" max="512" width="29.7109375" customWidth="1"/>
    <col min="513" max="513" width="21.28515625" bestFit="1" customWidth="1"/>
    <col min="514" max="514" width="14.42578125" bestFit="1" customWidth="1"/>
    <col min="515" max="515" width="14.42578125" customWidth="1"/>
    <col min="516" max="516" width="13.7109375" customWidth="1"/>
    <col min="517" max="517" width="10" customWidth="1"/>
    <col min="518" max="518" width="14.28515625" customWidth="1"/>
    <col min="519" max="519" width="12.5703125" customWidth="1"/>
    <col min="520" max="520" width="13.140625" customWidth="1"/>
    <col min="521" max="522" width="11" customWidth="1"/>
    <col min="523" max="523" width="14.28515625" customWidth="1"/>
    <col min="525" max="525" width="12" customWidth="1"/>
    <col min="526" max="526" width="11.7109375" customWidth="1"/>
    <col min="767" max="767" width="18.85546875" customWidth="1"/>
    <col min="768" max="768" width="29.7109375" customWidth="1"/>
    <col min="769" max="769" width="21.28515625" bestFit="1" customWidth="1"/>
    <col min="770" max="770" width="14.42578125" bestFit="1" customWidth="1"/>
    <col min="771" max="771" width="14.42578125" customWidth="1"/>
    <col min="772" max="772" width="13.7109375" customWidth="1"/>
    <col min="773" max="773" width="10" customWidth="1"/>
    <col min="774" max="774" width="14.28515625" customWidth="1"/>
    <col min="775" max="775" width="12.5703125" customWidth="1"/>
    <col min="776" max="776" width="13.140625" customWidth="1"/>
    <col min="777" max="778" width="11" customWidth="1"/>
    <col min="779" max="779" width="14.28515625" customWidth="1"/>
    <col min="781" max="781" width="12" customWidth="1"/>
    <col min="782" max="782" width="11.7109375" customWidth="1"/>
    <col min="1023" max="1023" width="18.85546875" customWidth="1"/>
    <col min="1024" max="1024" width="29.7109375" customWidth="1"/>
    <col min="1025" max="1025" width="21.28515625" bestFit="1" customWidth="1"/>
    <col min="1026" max="1026" width="14.42578125" bestFit="1" customWidth="1"/>
    <col min="1027" max="1027" width="14.42578125" customWidth="1"/>
    <col min="1028" max="1028" width="13.7109375" customWidth="1"/>
    <col min="1029" max="1029" width="10" customWidth="1"/>
    <col min="1030" max="1030" width="14.28515625" customWidth="1"/>
    <col min="1031" max="1031" width="12.5703125" customWidth="1"/>
    <col min="1032" max="1032" width="13.140625" customWidth="1"/>
    <col min="1033" max="1034" width="11" customWidth="1"/>
    <col min="1035" max="1035" width="14.28515625" customWidth="1"/>
    <col min="1037" max="1037" width="12" customWidth="1"/>
    <col min="1038" max="1038" width="11.7109375" customWidth="1"/>
    <col min="1279" max="1279" width="18.85546875" customWidth="1"/>
    <col min="1280" max="1280" width="29.7109375" customWidth="1"/>
    <col min="1281" max="1281" width="21.28515625" bestFit="1" customWidth="1"/>
    <col min="1282" max="1282" width="14.42578125" bestFit="1" customWidth="1"/>
    <col min="1283" max="1283" width="14.42578125" customWidth="1"/>
    <col min="1284" max="1284" width="13.7109375" customWidth="1"/>
    <col min="1285" max="1285" width="10" customWidth="1"/>
    <col min="1286" max="1286" width="14.28515625" customWidth="1"/>
    <col min="1287" max="1287" width="12.5703125" customWidth="1"/>
    <col min="1288" max="1288" width="13.140625" customWidth="1"/>
    <col min="1289" max="1290" width="11" customWidth="1"/>
    <col min="1291" max="1291" width="14.28515625" customWidth="1"/>
    <col min="1293" max="1293" width="12" customWidth="1"/>
    <col min="1294" max="1294" width="11.7109375" customWidth="1"/>
    <col min="1535" max="1535" width="18.85546875" customWidth="1"/>
    <col min="1536" max="1536" width="29.7109375" customWidth="1"/>
    <col min="1537" max="1537" width="21.28515625" bestFit="1" customWidth="1"/>
    <col min="1538" max="1538" width="14.42578125" bestFit="1" customWidth="1"/>
    <col min="1539" max="1539" width="14.42578125" customWidth="1"/>
    <col min="1540" max="1540" width="13.7109375" customWidth="1"/>
    <col min="1541" max="1541" width="10" customWidth="1"/>
    <col min="1542" max="1542" width="14.28515625" customWidth="1"/>
    <col min="1543" max="1543" width="12.5703125" customWidth="1"/>
    <col min="1544" max="1544" width="13.140625" customWidth="1"/>
    <col min="1545" max="1546" width="11" customWidth="1"/>
    <col min="1547" max="1547" width="14.28515625" customWidth="1"/>
    <col min="1549" max="1549" width="12" customWidth="1"/>
    <col min="1550" max="1550" width="11.7109375" customWidth="1"/>
    <col min="1791" max="1791" width="18.85546875" customWidth="1"/>
    <col min="1792" max="1792" width="29.7109375" customWidth="1"/>
    <col min="1793" max="1793" width="21.28515625" bestFit="1" customWidth="1"/>
    <col min="1794" max="1794" width="14.42578125" bestFit="1" customWidth="1"/>
    <col min="1795" max="1795" width="14.42578125" customWidth="1"/>
    <col min="1796" max="1796" width="13.7109375" customWidth="1"/>
    <col min="1797" max="1797" width="10" customWidth="1"/>
    <col min="1798" max="1798" width="14.28515625" customWidth="1"/>
    <col min="1799" max="1799" width="12.5703125" customWidth="1"/>
    <col min="1800" max="1800" width="13.140625" customWidth="1"/>
    <col min="1801" max="1802" width="11" customWidth="1"/>
    <col min="1803" max="1803" width="14.28515625" customWidth="1"/>
    <col min="1805" max="1805" width="12" customWidth="1"/>
    <col min="1806" max="1806" width="11.7109375" customWidth="1"/>
    <col min="2047" max="2047" width="18.85546875" customWidth="1"/>
    <col min="2048" max="2048" width="29.7109375" customWidth="1"/>
    <col min="2049" max="2049" width="21.28515625" bestFit="1" customWidth="1"/>
    <col min="2050" max="2050" width="14.42578125" bestFit="1" customWidth="1"/>
    <col min="2051" max="2051" width="14.42578125" customWidth="1"/>
    <col min="2052" max="2052" width="13.7109375" customWidth="1"/>
    <col min="2053" max="2053" width="10" customWidth="1"/>
    <col min="2054" max="2054" width="14.28515625" customWidth="1"/>
    <col min="2055" max="2055" width="12.5703125" customWidth="1"/>
    <col min="2056" max="2056" width="13.140625" customWidth="1"/>
    <col min="2057" max="2058" width="11" customWidth="1"/>
    <col min="2059" max="2059" width="14.28515625" customWidth="1"/>
    <col min="2061" max="2061" width="12" customWidth="1"/>
    <col min="2062" max="2062" width="11.7109375" customWidth="1"/>
    <col min="2303" max="2303" width="18.85546875" customWidth="1"/>
    <col min="2304" max="2304" width="29.7109375" customWidth="1"/>
    <col min="2305" max="2305" width="21.28515625" bestFit="1" customWidth="1"/>
    <col min="2306" max="2306" width="14.42578125" bestFit="1" customWidth="1"/>
    <col min="2307" max="2307" width="14.42578125" customWidth="1"/>
    <col min="2308" max="2308" width="13.7109375" customWidth="1"/>
    <col min="2309" max="2309" width="10" customWidth="1"/>
    <col min="2310" max="2310" width="14.28515625" customWidth="1"/>
    <col min="2311" max="2311" width="12.5703125" customWidth="1"/>
    <col min="2312" max="2312" width="13.140625" customWidth="1"/>
    <col min="2313" max="2314" width="11" customWidth="1"/>
    <col min="2315" max="2315" width="14.28515625" customWidth="1"/>
    <col min="2317" max="2317" width="12" customWidth="1"/>
    <col min="2318" max="2318" width="11.7109375" customWidth="1"/>
    <col min="2559" max="2559" width="18.85546875" customWidth="1"/>
    <col min="2560" max="2560" width="29.7109375" customWidth="1"/>
    <col min="2561" max="2561" width="21.28515625" bestFit="1" customWidth="1"/>
    <col min="2562" max="2562" width="14.42578125" bestFit="1" customWidth="1"/>
    <col min="2563" max="2563" width="14.42578125" customWidth="1"/>
    <col min="2564" max="2564" width="13.7109375" customWidth="1"/>
    <col min="2565" max="2565" width="10" customWidth="1"/>
    <col min="2566" max="2566" width="14.28515625" customWidth="1"/>
    <col min="2567" max="2567" width="12.5703125" customWidth="1"/>
    <col min="2568" max="2568" width="13.140625" customWidth="1"/>
    <col min="2569" max="2570" width="11" customWidth="1"/>
    <col min="2571" max="2571" width="14.28515625" customWidth="1"/>
    <col min="2573" max="2573" width="12" customWidth="1"/>
    <col min="2574" max="2574" width="11.7109375" customWidth="1"/>
    <col min="2815" max="2815" width="18.85546875" customWidth="1"/>
    <col min="2816" max="2816" width="29.7109375" customWidth="1"/>
    <col min="2817" max="2817" width="21.28515625" bestFit="1" customWidth="1"/>
    <col min="2818" max="2818" width="14.42578125" bestFit="1" customWidth="1"/>
    <col min="2819" max="2819" width="14.42578125" customWidth="1"/>
    <col min="2820" max="2820" width="13.7109375" customWidth="1"/>
    <col min="2821" max="2821" width="10" customWidth="1"/>
    <col min="2822" max="2822" width="14.28515625" customWidth="1"/>
    <col min="2823" max="2823" width="12.5703125" customWidth="1"/>
    <col min="2824" max="2824" width="13.140625" customWidth="1"/>
    <col min="2825" max="2826" width="11" customWidth="1"/>
    <col min="2827" max="2827" width="14.28515625" customWidth="1"/>
    <col min="2829" max="2829" width="12" customWidth="1"/>
    <col min="2830" max="2830" width="11.7109375" customWidth="1"/>
    <col min="3071" max="3071" width="18.85546875" customWidth="1"/>
    <col min="3072" max="3072" width="29.7109375" customWidth="1"/>
    <col min="3073" max="3073" width="21.28515625" bestFit="1" customWidth="1"/>
    <col min="3074" max="3074" width="14.42578125" bestFit="1" customWidth="1"/>
    <col min="3075" max="3075" width="14.42578125" customWidth="1"/>
    <col min="3076" max="3076" width="13.7109375" customWidth="1"/>
    <col min="3077" max="3077" width="10" customWidth="1"/>
    <col min="3078" max="3078" width="14.28515625" customWidth="1"/>
    <col min="3079" max="3079" width="12.5703125" customWidth="1"/>
    <col min="3080" max="3080" width="13.140625" customWidth="1"/>
    <col min="3081" max="3082" width="11" customWidth="1"/>
    <col min="3083" max="3083" width="14.28515625" customWidth="1"/>
    <col min="3085" max="3085" width="12" customWidth="1"/>
    <col min="3086" max="3086" width="11.7109375" customWidth="1"/>
    <col min="3327" max="3327" width="18.85546875" customWidth="1"/>
    <col min="3328" max="3328" width="29.7109375" customWidth="1"/>
    <col min="3329" max="3329" width="21.28515625" bestFit="1" customWidth="1"/>
    <col min="3330" max="3330" width="14.42578125" bestFit="1" customWidth="1"/>
    <col min="3331" max="3331" width="14.42578125" customWidth="1"/>
    <col min="3332" max="3332" width="13.7109375" customWidth="1"/>
    <col min="3333" max="3333" width="10" customWidth="1"/>
    <col min="3334" max="3334" width="14.28515625" customWidth="1"/>
    <col min="3335" max="3335" width="12.5703125" customWidth="1"/>
    <col min="3336" max="3336" width="13.140625" customWidth="1"/>
    <col min="3337" max="3338" width="11" customWidth="1"/>
    <col min="3339" max="3339" width="14.28515625" customWidth="1"/>
    <col min="3341" max="3341" width="12" customWidth="1"/>
    <col min="3342" max="3342" width="11.7109375" customWidth="1"/>
    <col min="3583" max="3583" width="18.85546875" customWidth="1"/>
    <col min="3584" max="3584" width="29.7109375" customWidth="1"/>
    <col min="3585" max="3585" width="21.28515625" bestFit="1" customWidth="1"/>
    <col min="3586" max="3586" width="14.42578125" bestFit="1" customWidth="1"/>
    <col min="3587" max="3587" width="14.42578125" customWidth="1"/>
    <col min="3588" max="3588" width="13.7109375" customWidth="1"/>
    <col min="3589" max="3589" width="10" customWidth="1"/>
    <col min="3590" max="3590" width="14.28515625" customWidth="1"/>
    <col min="3591" max="3591" width="12.5703125" customWidth="1"/>
    <col min="3592" max="3592" width="13.140625" customWidth="1"/>
    <col min="3593" max="3594" width="11" customWidth="1"/>
    <col min="3595" max="3595" width="14.28515625" customWidth="1"/>
    <col min="3597" max="3597" width="12" customWidth="1"/>
    <col min="3598" max="3598" width="11.7109375" customWidth="1"/>
    <col min="3839" max="3839" width="18.85546875" customWidth="1"/>
    <col min="3840" max="3840" width="29.7109375" customWidth="1"/>
    <col min="3841" max="3841" width="21.28515625" bestFit="1" customWidth="1"/>
    <col min="3842" max="3842" width="14.42578125" bestFit="1" customWidth="1"/>
    <col min="3843" max="3843" width="14.42578125" customWidth="1"/>
    <col min="3844" max="3844" width="13.7109375" customWidth="1"/>
    <col min="3845" max="3845" width="10" customWidth="1"/>
    <col min="3846" max="3846" width="14.28515625" customWidth="1"/>
    <col min="3847" max="3847" width="12.5703125" customWidth="1"/>
    <col min="3848" max="3848" width="13.140625" customWidth="1"/>
    <col min="3849" max="3850" width="11" customWidth="1"/>
    <col min="3851" max="3851" width="14.28515625" customWidth="1"/>
    <col min="3853" max="3853" width="12" customWidth="1"/>
    <col min="3854" max="3854" width="11.7109375" customWidth="1"/>
    <col min="4095" max="4095" width="18.85546875" customWidth="1"/>
    <col min="4096" max="4096" width="29.7109375" customWidth="1"/>
    <col min="4097" max="4097" width="21.28515625" bestFit="1" customWidth="1"/>
    <col min="4098" max="4098" width="14.42578125" bestFit="1" customWidth="1"/>
    <col min="4099" max="4099" width="14.42578125" customWidth="1"/>
    <col min="4100" max="4100" width="13.7109375" customWidth="1"/>
    <col min="4101" max="4101" width="10" customWidth="1"/>
    <col min="4102" max="4102" width="14.28515625" customWidth="1"/>
    <col min="4103" max="4103" width="12.5703125" customWidth="1"/>
    <col min="4104" max="4104" width="13.140625" customWidth="1"/>
    <col min="4105" max="4106" width="11" customWidth="1"/>
    <col min="4107" max="4107" width="14.28515625" customWidth="1"/>
    <col min="4109" max="4109" width="12" customWidth="1"/>
    <col min="4110" max="4110" width="11.7109375" customWidth="1"/>
    <col min="4351" max="4351" width="18.85546875" customWidth="1"/>
    <col min="4352" max="4352" width="29.7109375" customWidth="1"/>
    <col min="4353" max="4353" width="21.28515625" bestFit="1" customWidth="1"/>
    <col min="4354" max="4354" width="14.42578125" bestFit="1" customWidth="1"/>
    <col min="4355" max="4355" width="14.42578125" customWidth="1"/>
    <col min="4356" max="4356" width="13.7109375" customWidth="1"/>
    <col min="4357" max="4357" width="10" customWidth="1"/>
    <col min="4358" max="4358" width="14.28515625" customWidth="1"/>
    <col min="4359" max="4359" width="12.5703125" customWidth="1"/>
    <col min="4360" max="4360" width="13.140625" customWidth="1"/>
    <col min="4361" max="4362" width="11" customWidth="1"/>
    <col min="4363" max="4363" width="14.28515625" customWidth="1"/>
    <col min="4365" max="4365" width="12" customWidth="1"/>
    <col min="4366" max="4366" width="11.7109375" customWidth="1"/>
    <col min="4607" max="4607" width="18.85546875" customWidth="1"/>
    <col min="4608" max="4608" width="29.7109375" customWidth="1"/>
    <col min="4609" max="4609" width="21.28515625" bestFit="1" customWidth="1"/>
    <col min="4610" max="4610" width="14.42578125" bestFit="1" customWidth="1"/>
    <col min="4611" max="4611" width="14.42578125" customWidth="1"/>
    <col min="4612" max="4612" width="13.7109375" customWidth="1"/>
    <col min="4613" max="4613" width="10" customWidth="1"/>
    <col min="4614" max="4614" width="14.28515625" customWidth="1"/>
    <col min="4615" max="4615" width="12.5703125" customWidth="1"/>
    <col min="4616" max="4616" width="13.140625" customWidth="1"/>
    <col min="4617" max="4618" width="11" customWidth="1"/>
    <col min="4619" max="4619" width="14.28515625" customWidth="1"/>
    <col min="4621" max="4621" width="12" customWidth="1"/>
    <col min="4622" max="4622" width="11.7109375" customWidth="1"/>
    <col min="4863" max="4863" width="18.85546875" customWidth="1"/>
    <col min="4864" max="4864" width="29.7109375" customWidth="1"/>
    <col min="4865" max="4865" width="21.28515625" bestFit="1" customWidth="1"/>
    <col min="4866" max="4866" width="14.42578125" bestFit="1" customWidth="1"/>
    <col min="4867" max="4867" width="14.42578125" customWidth="1"/>
    <col min="4868" max="4868" width="13.7109375" customWidth="1"/>
    <col min="4869" max="4869" width="10" customWidth="1"/>
    <col min="4870" max="4870" width="14.28515625" customWidth="1"/>
    <col min="4871" max="4871" width="12.5703125" customWidth="1"/>
    <col min="4872" max="4872" width="13.140625" customWidth="1"/>
    <col min="4873" max="4874" width="11" customWidth="1"/>
    <col min="4875" max="4875" width="14.28515625" customWidth="1"/>
    <col min="4877" max="4877" width="12" customWidth="1"/>
    <col min="4878" max="4878" width="11.7109375" customWidth="1"/>
    <col min="5119" max="5119" width="18.85546875" customWidth="1"/>
    <col min="5120" max="5120" width="29.7109375" customWidth="1"/>
    <col min="5121" max="5121" width="21.28515625" bestFit="1" customWidth="1"/>
    <col min="5122" max="5122" width="14.42578125" bestFit="1" customWidth="1"/>
    <col min="5123" max="5123" width="14.42578125" customWidth="1"/>
    <col min="5124" max="5124" width="13.7109375" customWidth="1"/>
    <col min="5125" max="5125" width="10" customWidth="1"/>
    <col min="5126" max="5126" width="14.28515625" customWidth="1"/>
    <col min="5127" max="5127" width="12.5703125" customWidth="1"/>
    <col min="5128" max="5128" width="13.140625" customWidth="1"/>
    <col min="5129" max="5130" width="11" customWidth="1"/>
    <col min="5131" max="5131" width="14.28515625" customWidth="1"/>
    <col min="5133" max="5133" width="12" customWidth="1"/>
    <col min="5134" max="5134" width="11.7109375" customWidth="1"/>
    <col min="5375" max="5375" width="18.85546875" customWidth="1"/>
    <col min="5376" max="5376" width="29.7109375" customWidth="1"/>
    <col min="5377" max="5377" width="21.28515625" bestFit="1" customWidth="1"/>
    <col min="5378" max="5378" width="14.42578125" bestFit="1" customWidth="1"/>
    <col min="5379" max="5379" width="14.42578125" customWidth="1"/>
    <col min="5380" max="5380" width="13.7109375" customWidth="1"/>
    <col min="5381" max="5381" width="10" customWidth="1"/>
    <col min="5382" max="5382" width="14.28515625" customWidth="1"/>
    <col min="5383" max="5383" width="12.5703125" customWidth="1"/>
    <col min="5384" max="5384" width="13.140625" customWidth="1"/>
    <col min="5385" max="5386" width="11" customWidth="1"/>
    <col min="5387" max="5387" width="14.28515625" customWidth="1"/>
    <col min="5389" max="5389" width="12" customWidth="1"/>
    <col min="5390" max="5390" width="11.7109375" customWidth="1"/>
    <col min="5631" max="5631" width="18.85546875" customWidth="1"/>
    <col min="5632" max="5632" width="29.7109375" customWidth="1"/>
    <col min="5633" max="5633" width="21.28515625" bestFit="1" customWidth="1"/>
    <col min="5634" max="5634" width="14.42578125" bestFit="1" customWidth="1"/>
    <col min="5635" max="5635" width="14.42578125" customWidth="1"/>
    <col min="5636" max="5636" width="13.7109375" customWidth="1"/>
    <col min="5637" max="5637" width="10" customWidth="1"/>
    <col min="5638" max="5638" width="14.28515625" customWidth="1"/>
    <col min="5639" max="5639" width="12.5703125" customWidth="1"/>
    <col min="5640" max="5640" width="13.140625" customWidth="1"/>
    <col min="5641" max="5642" width="11" customWidth="1"/>
    <col min="5643" max="5643" width="14.28515625" customWidth="1"/>
    <col min="5645" max="5645" width="12" customWidth="1"/>
    <col min="5646" max="5646" width="11.7109375" customWidth="1"/>
    <col min="5887" max="5887" width="18.85546875" customWidth="1"/>
    <col min="5888" max="5888" width="29.7109375" customWidth="1"/>
    <col min="5889" max="5889" width="21.28515625" bestFit="1" customWidth="1"/>
    <col min="5890" max="5890" width="14.42578125" bestFit="1" customWidth="1"/>
    <col min="5891" max="5891" width="14.42578125" customWidth="1"/>
    <col min="5892" max="5892" width="13.7109375" customWidth="1"/>
    <col min="5893" max="5893" width="10" customWidth="1"/>
    <col min="5894" max="5894" width="14.28515625" customWidth="1"/>
    <col min="5895" max="5895" width="12.5703125" customWidth="1"/>
    <col min="5896" max="5896" width="13.140625" customWidth="1"/>
    <col min="5897" max="5898" width="11" customWidth="1"/>
    <col min="5899" max="5899" width="14.28515625" customWidth="1"/>
    <col min="5901" max="5901" width="12" customWidth="1"/>
    <col min="5902" max="5902" width="11.7109375" customWidth="1"/>
    <col min="6143" max="6143" width="18.85546875" customWidth="1"/>
    <col min="6144" max="6144" width="29.7109375" customWidth="1"/>
    <col min="6145" max="6145" width="21.28515625" bestFit="1" customWidth="1"/>
    <col min="6146" max="6146" width="14.42578125" bestFit="1" customWidth="1"/>
    <col min="6147" max="6147" width="14.42578125" customWidth="1"/>
    <col min="6148" max="6148" width="13.7109375" customWidth="1"/>
    <col min="6149" max="6149" width="10" customWidth="1"/>
    <col min="6150" max="6150" width="14.28515625" customWidth="1"/>
    <col min="6151" max="6151" width="12.5703125" customWidth="1"/>
    <col min="6152" max="6152" width="13.140625" customWidth="1"/>
    <col min="6153" max="6154" width="11" customWidth="1"/>
    <col min="6155" max="6155" width="14.28515625" customWidth="1"/>
    <col min="6157" max="6157" width="12" customWidth="1"/>
    <col min="6158" max="6158" width="11.7109375" customWidth="1"/>
    <col min="6399" max="6399" width="18.85546875" customWidth="1"/>
    <col min="6400" max="6400" width="29.7109375" customWidth="1"/>
    <col min="6401" max="6401" width="21.28515625" bestFit="1" customWidth="1"/>
    <col min="6402" max="6402" width="14.42578125" bestFit="1" customWidth="1"/>
    <col min="6403" max="6403" width="14.42578125" customWidth="1"/>
    <col min="6404" max="6404" width="13.7109375" customWidth="1"/>
    <col min="6405" max="6405" width="10" customWidth="1"/>
    <col min="6406" max="6406" width="14.28515625" customWidth="1"/>
    <col min="6407" max="6407" width="12.5703125" customWidth="1"/>
    <col min="6408" max="6408" width="13.140625" customWidth="1"/>
    <col min="6409" max="6410" width="11" customWidth="1"/>
    <col min="6411" max="6411" width="14.28515625" customWidth="1"/>
    <col min="6413" max="6413" width="12" customWidth="1"/>
    <col min="6414" max="6414" width="11.7109375" customWidth="1"/>
    <col min="6655" max="6655" width="18.85546875" customWidth="1"/>
    <col min="6656" max="6656" width="29.7109375" customWidth="1"/>
    <col min="6657" max="6657" width="21.28515625" bestFit="1" customWidth="1"/>
    <col min="6658" max="6658" width="14.42578125" bestFit="1" customWidth="1"/>
    <col min="6659" max="6659" width="14.42578125" customWidth="1"/>
    <col min="6660" max="6660" width="13.7109375" customWidth="1"/>
    <col min="6661" max="6661" width="10" customWidth="1"/>
    <col min="6662" max="6662" width="14.28515625" customWidth="1"/>
    <col min="6663" max="6663" width="12.5703125" customWidth="1"/>
    <col min="6664" max="6664" width="13.140625" customWidth="1"/>
    <col min="6665" max="6666" width="11" customWidth="1"/>
    <col min="6667" max="6667" width="14.28515625" customWidth="1"/>
    <col min="6669" max="6669" width="12" customWidth="1"/>
    <col min="6670" max="6670" width="11.7109375" customWidth="1"/>
    <col min="6911" max="6911" width="18.85546875" customWidth="1"/>
    <col min="6912" max="6912" width="29.7109375" customWidth="1"/>
    <col min="6913" max="6913" width="21.28515625" bestFit="1" customWidth="1"/>
    <col min="6914" max="6914" width="14.42578125" bestFit="1" customWidth="1"/>
    <col min="6915" max="6915" width="14.42578125" customWidth="1"/>
    <col min="6916" max="6916" width="13.7109375" customWidth="1"/>
    <col min="6917" max="6917" width="10" customWidth="1"/>
    <col min="6918" max="6918" width="14.28515625" customWidth="1"/>
    <col min="6919" max="6919" width="12.5703125" customWidth="1"/>
    <col min="6920" max="6920" width="13.140625" customWidth="1"/>
    <col min="6921" max="6922" width="11" customWidth="1"/>
    <col min="6923" max="6923" width="14.28515625" customWidth="1"/>
    <col min="6925" max="6925" width="12" customWidth="1"/>
    <col min="6926" max="6926" width="11.7109375" customWidth="1"/>
    <col min="7167" max="7167" width="18.85546875" customWidth="1"/>
    <col min="7168" max="7168" width="29.7109375" customWidth="1"/>
    <col min="7169" max="7169" width="21.28515625" bestFit="1" customWidth="1"/>
    <col min="7170" max="7170" width="14.42578125" bestFit="1" customWidth="1"/>
    <col min="7171" max="7171" width="14.42578125" customWidth="1"/>
    <col min="7172" max="7172" width="13.7109375" customWidth="1"/>
    <col min="7173" max="7173" width="10" customWidth="1"/>
    <col min="7174" max="7174" width="14.28515625" customWidth="1"/>
    <col min="7175" max="7175" width="12.5703125" customWidth="1"/>
    <col min="7176" max="7176" width="13.140625" customWidth="1"/>
    <col min="7177" max="7178" width="11" customWidth="1"/>
    <col min="7179" max="7179" width="14.28515625" customWidth="1"/>
    <col min="7181" max="7181" width="12" customWidth="1"/>
    <col min="7182" max="7182" width="11.7109375" customWidth="1"/>
    <col min="7423" max="7423" width="18.85546875" customWidth="1"/>
    <col min="7424" max="7424" width="29.7109375" customWidth="1"/>
    <col min="7425" max="7425" width="21.28515625" bestFit="1" customWidth="1"/>
    <col min="7426" max="7426" width="14.42578125" bestFit="1" customWidth="1"/>
    <col min="7427" max="7427" width="14.42578125" customWidth="1"/>
    <col min="7428" max="7428" width="13.7109375" customWidth="1"/>
    <col min="7429" max="7429" width="10" customWidth="1"/>
    <col min="7430" max="7430" width="14.28515625" customWidth="1"/>
    <col min="7431" max="7431" width="12.5703125" customWidth="1"/>
    <col min="7432" max="7432" width="13.140625" customWidth="1"/>
    <col min="7433" max="7434" width="11" customWidth="1"/>
    <col min="7435" max="7435" width="14.28515625" customWidth="1"/>
    <col min="7437" max="7437" width="12" customWidth="1"/>
    <col min="7438" max="7438" width="11.7109375" customWidth="1"/>
    <col min="7679" max="7679" width="18.85546875" customWidth="1"/>
    <col min="7680" max="7680" width="29.7109375" customWidth="1"/>
    <col min="7681" max="7681" width="21.28515625" bestFit="1" customWidth="1"/>
    <col min="7682" max="7682" width="14.42578125" bestFit="1" customWidth="1"/>
    <col min="7683" max="7683" width="14.42578125" customWidth="1"/>
    <col min="7684" max="7684" width="13.7109375" customWidth="1"/>
    <col min="7685" max="7685" width="10" customWidth="1"/>
    <col min="7686" max="7686" width="14.28515625" customWidth="1"/>
    <col min="7687" max="7687" width="12.5703125" customWidth="1"/>
    <col min="7688" max="7688" width="13.140625" customWidth="1"/>
    <col min="7689" max="7690" width="11" customWidth="1"/>
    <col min="7691" max="7691" width="14.28515625" customWidth="1"/>
    <col min="7693" max="7693" width="12" customWidth="1"/>
    <col min="7694" max="7694" width="11.7109375" customWidth="1"/>
    <col min="7935" max="7935" width="18.85546875" customWidth="1"/>
    <col min="7936" max="7936" width="29.7109375" customWidth="1"/>
    <col min="7937" max="7937" width="21.28515625" bestFit="1" customWidth="1"/>
    <col min="7938" max="7938" width="14.42578125" bestFit="1" customWidth="1"/>
    <col min="7939" max="7939" width="14.42578125" customWidth="1"/>
    <col min="7940" max="7940" width="13.7109375" customWidth="1"/>
    <col min="7941" max="7941" width="10" customWidth="1"/>
    <col min="7942" max="7942" width="14.28515625" customWidth="1"/>
    <col min="7943" max="7943" width="12.5703125" customWidth="1"/>
    <col min="7944" max="7944" width="13.140625" customWidth="1"/>
    <col min="7945" max="7946" width="11" customWidth="1"/>
    <col min="7947" max="7947" width="14.28515625" customWidth="1"/>
    <col min="7949" max="7949" width="12" customWidth="1"/>
    <col min="7950" max="7950" width="11.7109375" customWidth="1"/>
    <col min="8191" max="8191" width="18.85546875" customWidth="1"/>
    <col min="8192" max="8192" width="29.7109375" customWidth="1"/>
    <col min="8193" max="8193" width="21.28515625" bestFit="1" customWidth="1"/>
    <col min="8194" max="8194" width="14.42578125" bestFit="1" customWidth="1"/>
    <col min="8195" max="8195" width="14.42578125" customWidth="1"/>
    <col min="8196" max="8196" width="13.7109375" customWidth="1"/>
    <col min="8197" max="8197" width="10" customWidth="1"/>
    <col min="8198" max="8198" width="14.28515625" customWidth="1"/>
    <col min="8199" max="8199" width="12.5703125" customWidth="1"/>
    <col min="8200" max="8200" width="13.140625" customWidth="1"/>
    <col min="8201" max="8202" width="11" customWidth="1"/>
    <col min="8203" max="8203" width="14.28515625" customWidth="1"/>
    <col min="8205" max="8205" width="12" customWidth="1"/>
    <col min="8206" max="8206" width="11.7109375" customWidth="1"/>
    <col min="8447" max="8447" width="18.85546875" customWidth="1"/>
    <col min="8448" max="8448" width="29.7109375" customWidth="1"/>
    <col min="8449" max="8449" width="21.28515625" bestFit="1" customWidth="1"/>
    <col min="8450" max="8450" width="14.42578125" bestFit="1" customWidth="1"/>
    <col min="8451" max="8451" width="14.42578125" customWidth="1"/>
    <col min="8452" max="8452" width="13.7109375" customWidth="1"/>
    <col min="8453" max="8453" width="10" customWidth="1"/>
    <col min="8454" max="8454" width="14.28515625" customWidth="1"/>
    <col min="8455" max="8455" width="12.5703125" customWidth="1"/>
    <col min="8456" max="8456" width="13.140625" customWidth="1"/>
    <col min="8457" max="8458" width="11" customWidth="1"/>
    <col min="8459" max="8459" width="14.28515625" customWidth="1"/>
    <col min="8461" max="8461" width="12" customWidth="1"/>
    <col min="8462" max="8462" width="11.7109375" customWidth="1"/>
    <col min="8703" max="8703" width="18.85546875" customWidth="1"/>
    <col min="8704" max="8704" width="29.7109375" customWidth="1"/>
    <col min="8705" max="8705" width="21.28515625" bestFit="1" customWidth="1"/>
    <col min="8706" max="8706" width="14.42578125" bestFit="1" customWidth="1"/>
    <col min="8707" max="8707" width="14.42578125" customWidth="1"/>
    <col min="8708" max="8708" width="13.7109375" customWidth="1"/>
    <col min="8709" max="8709" width="10" customWidth="1"/>
    <col min="8710" max="8710" width="14.28515625" customWidth="1"/>
    <col min="8711" max="8711" width="12.5703125" customWidth="1"/>
    <col min="8712" max="8712" width="13.140625" customWidth="1"/>
    <col min="8713" max="8714" width="11" customWidth="1"/>
    <col min="8715" max="8715" width="14.28515625" customWidth="1"/>
    <col min="8717" max="8717" width="12" customWidth="1"/>
    <col min="8718" max="8718" width="11.7109375" customWidth="1"/>
    <col min="8959" max="8959" width="18.85546875" customWidth="1"/>
    <col min="8960" max="8960" width="29.7109375" customWidth="1"/>
    <col min="8961" max="8961" width="21.28515625" bestFit="1" customWidth="1"/>
    <col min="8962" max="8962" width="14.42578125" bestFit="1" customWidth="1"/>
    <col min="8963" max="8963" width="14.42578125" customWidth="1"/>
    <col min="8964" max="8964" width="13.7109375" customWidth="1"/>
    <col min="8965" max="8965" width="10" customWidth="1"/>
    <col min="8966" max="8966" width="14.28515625" customWidth="1"/>
    <col min="8967" max="8967" width="12.5703125" customWidth="1"/>
    <col min="8968" max="8968" width="13.140625" customWidth="1"/>
    <col min="8969" max="8970" width="11" customWidth="1"/>
    <col min="8971" max="8971" width="14.28515625" customWidth="1"/>
    <col min="8973" max="8973" width="12" customWidth="1"/>
    <col min="8974" max="8974" width="11.7109375" customWidth="1"/>
    <col min="9215" max="9215" width="18.85546875" customWidth="1"/>
    <col min="9216" max="9216" width="29.7109375" customWidth="1"/>
    <col min="9217" max="9217" width="21.28515625" bestFit="1" customWidth="1"/>
    <col min="9218" max="9218" width="14.42578125" bestFit="1" customWidth="1"/>
    <col min="9219" max="9219" width="14.42578125" customWidth="1"/>
    <col min="9220" max="9220" width="13.7109375" customWidth="1"/>
    <col min="9221" max="9221" width="10" customWidth="1"/>
    <col min="9222" max="9222" width="14.28515625" customWidth="1"/>
    <col min="9223" max="9223" width="12.5703125" customWidth="1"/>
    <col min="9224" max="9224" width="13.140625" customWidth="1"/>
    <col min="9225" max="9226" width="11" customWidth="1"/>
    <col min="9227" max="9227" width="14.28515625" customWidth="1"/>
    <col min="9229" max="9229" width="12" customWidth="1"/>
    <col min="9230" max="9230" width="11.7109375" customWidth="1"/>
    <col min="9471" max="9471" width="18.85546875" customWidth="1"/>
    <col min="9472" max="9472" width="29.7109375" customWidth="1"/>
    <col min="9473" max="9473" width="21.28515625" bestFit="1" customWidth="1"/>
    <col min="9474" max="9474" width="14.42578125" bestFit="1" customWidth="1"/>
    <col min="9475" max="9475" width="14.42578125" customWidth="1"/>
    <col min="9476" max="9476" width="13.7109375" customWidth="1"/>
    <col min="9477" max="9477" width="10" customWidth="1"/>
    <col min="9478" max="9478" width="14.28515625" customWidth="1"/>
    <col min="9479" max="9479" width="12.5703125" customWidth="1"/>
    <col min="9480" max="9480" width="13.140625" customWidth="1"/>
    <col min="9481" max="9482" width="11" customWidth="1"/>
    <col min="9483" max="9483" width="14.28515625" customWidth="1"/>
    <col min="9485" max="9485" width="12" customWidth="1"/>
    <col min="9486" max="9486" width="11.7109375" customWidth="1"/>
    <col min="9727" max="9727" width="18.85546875" customWidth="1"/>
    <col min="9728" max="9728" width="29.7109375" customWidth="1"/>
    <col min="9729" max="9729" width="21.28515625" bestFit="1" customWidth="1"/>
    <col min="9730" max="9730" width="14.42578125" bestFit="1" customWidth="1"/>
    <col min="9731" max="9731" width="14.42578125" customWidth="1"/>
    <col min="9732" max="9732" width="13.7109375" customWidth="1"/>
    <col min="9733" max="9733" width="10" customWidth="1"/>
    <col min="9734" max="9734" width="14.28515625" customWidth="1"/>
    <col min="9735" max="9735" width="12.5703125" customWidth="1"/>
    <col min="9736" max="9736" width="13.140625" customWidth="1"/>
    <col min="9737" max="9738" width="11" customWidth="1"/>
    <col min="9739" max="9739" width="14.28515625" customWidth="1"/>
    <col min="9741" max="9741" width="12" customWidth="1"/>
    <col min="9742" max="9742" width="11.7109375" customWidth="1"/>
    <col min="9983" max="9983" width="18.85546875" customWidth="1"/>
    <col min="9984" max="9984" width="29.7109375" customWidth="1"/>
    <col min="9985" max="9985" width="21.28515625" bestFit="1" customWidth="1"/>
    <col min="9986" max="9986" width="14.42578125" bestFit="1" customWidth="1"/>
    <col min="9987" max="9987" width="14.42578125" customWidth="1"/>
    <col min="9988" max="9988" width="13.7109375" customWidth="1"/>
    <col min="9989" max="9989" width="10" customWidth="1"/>
    <col min="9990" max="9990" width="14.28515625" customWidth="1"/>
    <col min="9991" max="9991" width="12.5703125" customWidth="1"/>
    <col min="9992" max="9992" width="13.140625" customWidth="1"/>
    <col min="9993" max="9994" width="11" customWidth="1"/>
    <col min="9995" max="9995" width="14.28515625" customWidth="1"/>
    <col min="9997" max="9997" width="12" customWidth="1"/>
    <col min="9998" max="9998" width="11.7109375" customWidth="1"/>
    <col min="10239" max="10239" width="18.85546875" customWidth="1"/>
    <col min="10240" max="10240" width="29.7109375" customWidth="1"/>
    <col min="10241" max="10241" width="21.28515625" bestFit="1" customWidth="1"/>
    <col min="10242" max="10242" width="14.42578125" bestFit="1" customWidth="1"/>
    <col min="10243" max="10243" width="14.42578125" customWidth="1"/>
    <col min="10244" max="10244" width="13.7109375" customWidth="1"/>
    <col min="10245" max="10245" width="10" customWidth="1"/>
    <col min="10246" max="10246" width="14.28515625" customWidth="1"/>
    <col min="10247" max="10247" width="12.5703125" customWidth="1"/>
    <col min="10248" max="10248" width="13.140625" customWidth="1"/>
    <col min="10249" max="10250" width="11" customWidth="1"/>
    <col min="10251" max="10251" width="14.28515625" customWidth="1"/>
    <col min="10253" max="10253" width="12" customWidth="1"/>
    <col min="10254" max="10254" width="11.7109375" customWidth="1"/>
    <col min="10495" max="10495" width="18.85546875" customWidth="1"/>
    <col min="10496" max="10496" width="29.7109375" customWidth="1"/>
    <col min="10497" max="10497" width="21.28515625" bestFit="1" customWidth="1"/>
    <col min="10498" max="10498" width="14.42578125" bestFit="1" customWidth="1"/>
    <col min="10499" max="10499" width="14.42578125" customWidth="1"/>
    <col min="10500" max="10500" width="13.7109375" customWidth="1"/>
    <col min="10501" max="10501" width="10" customWidth="1"/>
    <col min="10502" max="10502" width="14.28515625" customWidth="1"/>
    <col min="10503" max="10503" width="12.5703125" customWidth="1"/>
    <col min="10504" max="10504" width="13.140625" customWidth="1"/>
    <col min="10505" max="10506" width="11" customWidth="1"/>
    <col min="10507" max="10507" width="14.28515625" customWidth="1"/>
    <col min="10509" max="10509" width="12" customWidth="1"/>
    <col min="10510" max="10510" width="11.7109375" customWidth="1"/>
    <col min="10751" max="10751" width="18.85546875" customWidth="1"/>
    <col min="10752" max="10752" width="29.7109375" customWidth="1"/>
    <col min="10753" max="10753" width="21.28515625" bestFit="1" customWidth="1"/>
    <col min="10754" max="10754" width="14.42578125" bestFit="1" customWidth="1"/>
    <col min="10755" max="10755" width="14.42578125" customWidth="1"/>
    <col min="10756" max="10756" width="13.7109375" customWidth="1"/>
    <col min="10757" max="10757" width="10" customWidth="1"/>
    <col min="10758" max="10758" width="14.28515625" customWidth="1"/>
    <col min="10759" max="10759" width="12.5703125" customWidth="1"/>
    <col min="10760" max="10760" width="13.140625" customWidth="1"/>
    <col min="10761" max="10762" width="11" customWidth="1"/>
    <col min="10763" max="10763" width="14.28515625" customWidth="1"/>
    <col min="10765" max="10765" width="12" customWidth="1"/>
    <col min="10766" max="10766" width="11.7109375" customWidth="1"/>
    <col min="11007" max="11007" width="18.85546875" customWidth="1"/>
    <col min="11008" max="11008" width="29.7109375" customWidth="1"/>
    <col min="11009" max="11009" width="21.28515625" bestFit="1" customWidth="1"/>
    <col min="11010" max="11010" width="14.42578125" bestFit="1" customWidth="1"/>
    <col min="11011" max="11011" width="14.42578125" customWidth="1"/>
    <col min="11012" max="11012" width="13.7109375" customWidth="1"/>
    <col min="11013" max="11013" width="10" customWidth="1"/>
    <col min="11014" max="11014" width="14.28515625" customWidth="1"/>
    <col min="11015" max="11015" width="12.5703125" customWidth="1"/>
    <col min="11016" max="11016" width="13.140625" customWidth="1"/>
    <col min="11017" max="11018" width="11" customWidth="1"/>
    <col min="11019" max="11019" width="14.28515625" customWidth="1"/>
    <col min="11021" max="11021" width="12" customWidth="1"/>
    <col min="11022" max="11022" width="11.7109375" customWidth="1"/>
    <col min="11263" max="11263" width="18.85546875" customWidth="1"/>
    <col min="11264" max="11264" width="29.7109375" customWidth="1"/>
    <col min="11265" max="11265" width="21.28515625" bestFit="1" customWidth="1"/>
    <col min="11266" max="11266" width="14.42578125" bestFit="1" customWidth="1"/>
    <col min="11267" max="11267" width="14.42578125" customWidth="1"/>
    <col min="11268" max="11268" width="13.7109375" customWidth="1"/>
    <col min="11269" max="11269" width="10" customWidth="1"/>
    <col min="11270" max="11270" width="14.28515625" customWidth="1"/>
    <col min="11271" max="11271" width="12.5703125" customWidth="1"/>
    <col min="11272" max="11272" width="13.140625" customWidth="1"/>
    <col min="11273" max="11274" width="11" customWidth="1"/>
    <col min="11275" max="11275" width="14.28515625" customWidth="1"/>
    <col min="11277" max="11277" width="12" customWidth="1"/>
    <col min="11278" max="11278" width="11.7109375" customWidth="1"/>
    <col min="11519" max="11519" width="18.85546875" customWidth="1"/>
    <col min="11520" max="11520" width="29.7109375" customWidth="1"/>
    <col min="11521" max="11521" width="21.28515625" bestFit="1" customWidth="1"/>
    <col min="11522" max="11522" width="14.42578125" bestFit="1" customWidth="1"/>
    <col min="11523" max="11523" width="14.42578125" customWidth="1"/>
    <col min="11524" max="11524" width="13.7109375" customWidth="1"/>
    <col min="11525" max="11525" width="10" customWidth="1"/>
    <col min="11526" max="11526" width="14.28515625" customWidth="1"/>
    <col min="11527" max="11527" width="12.5703125" customWidth="1"/>
    <col min="11528" max="11528" width="13.140625" customWidth="1"/>
    <col min="11529" max="11530" width="11" customWidth="1"/>
    <col min="11531" max="11531" width="14.28515625" customWidth="1"/>
    <col min="11533" max="11533" width="12" customWidth="1"/>
    <col min="11534" max="11534" width="11.7109375" customWidth="1"/>
    <col min="11775" max="11775" width="18.85546875" customWidth="1"/>
    <col min="11776" max="11776" width="29.7109375" customWidth="1"/>
    <col min="11777" max="11777" width="21.28515625" bestFit="1" customWidth="1"/>
    <col min="11778" max="11778" width="14.42578125" bestFit="1" customWidth="1"/>
    <col min="11779" max="11779" width="14.42578125" customWidth="1"/>
    <col min="11780" max="11780" width="13.7109375" customWidth="1"/>
    <col min="11781" max="11781" width="10" customWidth="1"/>
    <col min="11782" max="11782" width="14.28515625" customWidth="1"/>
    <col min="11783" max="11783" width="12.5703125" customWidth="1"/>
    <col min="11784" max="11784" width="13.140625" customWidth="1"/>
    <col min="11785" max="11786" width="11" customWidth="1"/>
    <col min="11787" max="11787" width="14.28515625" customWidth="1"/>
    <col min="11789" max="11789" width="12" customWidth="1"/>
    <col min="11790" max="11790" width="11.7109375" customWidth="1"/>
    <col min="12031" max="12031" width="18.85546875" customWidth="1"/>
    <col min="12032" max="12032" width="29.7109375" customWidth="1"/>
    <col min="12033" max="12033" width="21.28515625" bestFit="1" customWidth="1"/>
    <col min="12034" max="12034" width="14.42578125" bestFit="1" customWidth="1"/>
    <col min="12035" max="12035" width="14.42578125" customWidth="1"/>
    <col min="12036" max="12036" width="13.7109375" customWidth="1"/>
    <col min="12037" max="12037" width="10" customWidth="1"/>
    <col min="12038" max="12038" width="14.28515625" customWidth="1"/>
    <col min="12039" max="12039" width="12.5703125" customWidth="1"/>
    <col min="12040" max="12040" width="13.140625" customWidth="1"/>
    <col min="12041" max="12042" width="11" customWidth="1"/>
    <col min="12043" max="12043" width="14.28515625" customWidth="1"/>
    <col min="12045" max="12045" width="12" customWidth="1"/>
    <col min="12046" max="12046" width="11.7109375" customWidth="1"/>
    <col min="12287" max="12287" width="18.85546875" customWidth="1"/>
    <col min="12288" max="12288" width="29.7109375" customWidth="1"/>
    <col min="12289" max="12289" width="21.28515625" bestFit="1" customWidth="1"/>
    <col min="12290" max="12290" width="14.42578125" bestFit="1" customWidth="1"/>
    <col min="12291" max="12291" width="14.42578125" customWidth="1"/>
    <col min="12292" max="12292" width="13.7109375" customWidth="1"/>
    <col min="12293" max="12293" width="10" customWidth="1"/>
    <col min="12294" max="12294" width="14.28515625" customWidth="1"/>
    <col min="12295" max="12295" width="12.5703125" customWidth="1"/>
    <col min="12296" max="12296" width="13.140625" customWidth="1"/>
    <col min="12297" max="12298" width="11" customWidth="1"/>
    <col min="12299" max="12299" width="14.28515625" customWidth="1"/>
    <col min="12301" max="12301" width="12" customWidth="1"/>
    <col min="12302" max="12302" width="11.7109375" customWidth="1"/>
    <col min="12543" max="12543" width="18.85546875" customWidth="1"/>
    <col min="12544" max="12544" width="29.7109375" customWidth="1"/>
    <col min="12545" max="12545" width="21.28515625" bestFit="1" customWidth="1"/>
    <col min="12546" max="12546" width="14.42578125" bestFit="1" customWidth="1"/>
    <col min="12547" max="12547" width="14.42578125" customWidth="1"/>
    <col min="12548" max="12548" width="13.7109375" customWidth="1"/>
    <col min="12549" max="12549" width="10" customWidth="1"/>
    <col min="12550" max="12550" width="14.28515625" customWidth="1"/>
    <col min="12551" max="12551" width="12.5703125" customWidth="1"/>
    <col min="12552" max="12552" width="13.140625" customWidth="1"/>
    <col min="12553" max="12554" width="11" customWidth="1"/>
    <col min="12555" max="12555" width="14.28515625" customWidth="1"/>
    <col min="12557" max="12557" width="12" customWidth="1"/>
    <col min="12558" max="12558" width="11.7109375" customWidth="1"/>
    <col min="12799" max="12799" width="18.85546875" customWidth="1"/>
    <col min="12800" max="12800" width="29.7109375" customWidth="1"/>
    <col min="12801" max="12801" width="21.28515625" bestFit="1" customWidth="1"/>
    <col min="12802" max="12802" width="14.42578125" bestFit="1" customWidth="1"/>
    <col min="12803" max="12803" width="14.42578125" customWidth="1"/>
    <col min="12804" max="12804" width="13.7109375" customWidth="1"/>
    <col min="12805" max="12805" width="10" customWidth="1"/>
    <col min="12806" max="12806" width="14.28515625" customWidth="1"/>
    <col min="12807" max="12807" width="12.5703125" customWidth="1"/>
    <col min="12808" max="12808" width="13.140625" customWidth="1"/>
    <col min="12809" max="12810" width="11" customWidth="1"/>
    <col min="12811" max="12811" width="14.28515625" customWidth="1"/>
    <col min="12813" max="12813" width="12" customWidth="1"/>
    <col min="12814" max="12814" width="11.7109375" customWidth="1"/>
    <col min="13055" max="13055" width="18.85546875" customWidth="1"/>
    <col min="13056" max="13056" width="29.7109375" customWidth="1"/>
    <col min="13057" max="13057" width="21.28515625" bestFit="1" customWidth="1"/>
    <col min="13058" max="13058" width="14.42578125" bestFit="1" customWidth="1"/>
    <col min="13059" max="13059" width="14.42578125" customWidth="1"/>
    <col min="13060" max="13060" width="13.7109375" customWidth="1"/>
    <col min="13061" max="13061" width="10" customWidth="1"/>
    <col min="13062" max="13062" width="14.28515625" customWidth="1"/>
    <col min="13063" max="13063" width="12.5703125" customWidth="1"/>
    <col min="13064" max="13064" width="13.140625" customWidth="1"/>
    <col min="13065" max="13066" width="11" customWidth="1"/>
    <col min="13067" max="13067" width="14.28515625" customWidth="1"/>
    <col min="13069" max="13069" width="12" customWidth="1"/>
    <col min="13070" max="13070" width="11.7109375" customWidth="1"/>
    <col min="13311" max="13311" width="18.85546875" customWidth="1"/>
    <col min="13312" max="13312" width="29.7109375" customWidth="1"/>
    <col min="13313" max="13313" width="21.28515625" bestFit="1" customWidth="1"/>
    <col min="13314" max="13314" width="14.42578125" bestFit="1" customWidth="1"/>
    <col min="13315" max="13315" width="14.42578125" customWidth="1"/>
    <col min="13316" max="13316" width="13.7109375" customWidth="1"/>
    <col min="13317" max="13317" width="10" customWidth="1"/>
    <col min="13318" max="13318" width="14.28515625" customWidth="1"/>
    <col min="13319" max="13319" width="12.5703125" customWidth="1"/>
    <col min="13320" max="13320" width="13.140625" customWidth="1"/>
    <col min="13321" max="13322" width="11" customWidth="1"/>
    <col min="13323" max="13323" width="14.28515625" customWidth="1"/>
    <col min="13325" max="13325" width="12" customWidth="1"/>
    <col min="13326" max="13326" width="11.7109375" customWidth="1"/>
    <col min="13567" max="13567" width="18.85546875" customWidth="1"/>
    <col min="13568" max="13568" width="29.7109375" customWidth="1"/>
    <col min="13569" max="13569" width="21.28515625" bestFit="1" customWidth="1"/>
    <col min="13570" max="13570" width="14.42578125" bestFit="1" customWidth="1"/>
    <col min="13571" max="13571" width="14.42578125" customWidth="1"/>
    <col min="13572" max="13572" width="13.7109375" customWidth="1"/>
    <col min="13573" max="13573" width="10" customWidth="1"/>
    <col min="13574" max="13574" width="14.28515625" customWidth="1"/>
    <col min="13575" max="13575" width="12.5703125" customWidth="1"/>
    <col min="13576" max="13576" width="13.140625" customWidth="1"/>
    <col min="13577" max="13578" width="11" customWidth="1"/>
    <col min="13579" max="13579" width="14.28515625" customWidth="1"/>
    <col min="13581" max="13581" width="12" customWidth="1"/>
    <col min="13582" max="13582" width="11.7109375" customWidth="1"/>
    <col min="13823" max="13823" width="18.85546875" customWidth="1"/>
    <col min="13824" max="13824" width="29.7109375" customWidth="1"/>
    <col min="13825" max="13825" width="21.28515625" bestFit="1" customWidth="1"/>
    <col min="13826" max="13826" width="14.42578125" bestFit="1" customWidth="1"/>
    <col min="13827" max="13827" width="14.42578125" customWidth="1"/>
    <col min="13828" max="13828" width="13.7109375" customWidth="1"/>
    <col min="13829" max="13829" width="10" customWidth="1"/>
    <col min="13830" max="13830" width="14.28515625" customWidth="1"/>
    <col min="13831" max="13831" width="12.5703125" customWidth="1"/>
    <col min="13832" max="13832" width="13.140625" customWidth="1"/>
    <col min="13833" max="13834" width="11" customWidth="1"/>
    <col min="13835" max="13835" width="14.28515625" customWidth="1"/>
    <col min="13837" max="13837" width="12" customWidth="1"/>
    <col min="13838" max="13838" width="11.7109375" customWidth="1"/>
    <col min="14079" max="14079" width="18.85546875" customWidth="1"/>
    <col min="14080" max="14080" width="29.7109375" customWidth="1"/>
    <col min="14081" max="14081" width="21.28515625" bestFit="1" customWidth="1"/>
    <col min="14082" max="14082" width="14.42578125" bestFit="1" customWidth="1"/>
    <col min="14083" max="14083" width="14.42578125" customWidth="1"/>
    <col min="14084" max="14084" width="13.7109375" customWidth="1"/>
    <col min="14085" max="14085" width="10" customWidth="1"/>
    <col min="14086" max="14086" width="14.28515625" customWidth="1"/>
    <col min="14087" max="14087" width="12.5703125" customWidth="1"/>
    <col min="14088" max="14088" width="13.140625" customWidth="1"/>
    <col min="14089" max="14090" width="11" customWidth="1"/>
    <col min="14091" max="14091" width="14.28515625" customWidth="1"/>
    <col min="14093" max="14093" width="12" customWidth="1"/>
    <col min="14094" max="14094" width="11.7109375" customWidth="1"/>
    <col min="14335" max="14335" width="18.85546875" customWidth="1"/>
    <col min="14336" max="14336" width="29.7109375" customWidth="1"/>
    <col min="14337" max="14337" width="21.28515625" bestFit="1" customWidth="1"/>
    <col min="14338" max="14338" width="14.42578125" bestFit="1" customWidth="1"/>
    <col min="14339" max="14339" width="14.42578125" customWidth="1"/>
    <col min="14340" max="14340" width="13.7109375" customWidth="1"/>
    <col min="14341" max="14341" width="10" customWidth="1"/>
    <col min="14342" max="14342" width="14.28515625" customWidth="1"/>
    <col min="14343" max="14343" width="12.5703125" customWidth="1"/>
    <col min="14344" max="14344" width="13.140625" customWidth="1"/>
    <col min="14345" max="14346" width="11" customWidth="1"/>
    <col min="14347" max="14347" width="14.28515625" customWidth="1"/>
    <col min="14349" max="14349" width="12" customWidth="1"/>
    <col min="14350" max="14350" width="11.7109375" customWidth="1"/>
    <col min="14591" max="14591" width="18.85546875" customWidth="1"/>
    <col min="14592" max="14592" width="29.7109375" customWidth="1"/>
    <col min="14593" max="14593" width="21.28515625" bestFit="1" customWidth="1"/>
    <col min="14594" max="14594" width="14.42578125" bestFit="1" customWidth="1"/>
    <col min="14595" max="14595" width="14.42578125" customWidth="1"/>
    <col min="14596" max="14596" width="13.7109375" customWidth="1"/>
    <col min="14597" max="14597" width="10" customWidth="1"/>
    <col min="14598" max="14598" width="14.28515625" customWidth="1"/>
    <col min="14599" max="14599" width="12.5703125" customWidth="1"/>
    <col min="14600" max="14600" width="13.140625" customWidth="1"/>
    <col min="14601" max="14602" width="11" customWidth="1"/>
    <col min="14603" max="14603" width="14.28515625" customWidth="1"/>
    <col min="14605" max="14605" width="12" customWidth="1"/>
    <col min="14606" max="14606" width="11.7109375" customWidth="1"/>
    <col min="14847" max="14847" width="18.85546875" customWidth="1"/>
    <col min="14848" max="14848" width="29.7109375" customWidth="1"/>
    <col min="14849" max="14849" width="21.28515625" bestFit="1" customWidth="1"/>
    <col min="14850" max="14850" width="14.42578125" bestFit="1" customWidth="1"/>
    <col min="14851" max="14851" width="14.42578125" customWidth="1"/>
    <col min="14852" max="14852" width="13.7109375" customWidth="1"/>
    <col min="14853" max="14853" width="10" customWidth="1"/>
    <col min="14854" max="14854" width="14.28515625" customWidth="1"/>
    <col min="14855" max="14855" width="12.5703125" customWidth="1"/>
    <col min="14856" max="14856" width="13.140625" customWidth="1"/>
    <col min="14857" max="14858" width="11" customWidth="1"/>
    <col min="14859" max="14859" width="14.28515625" customWidth="1"/>
    <col min="14861" max="14861" width="12" customWidth="1"/>
    <col min="14862" max="14862" width="11.7109375" customWidth="1"/>
    <col min="15103" max="15103" width="18.85546875" customWidth="1"/>
    <col min="15104" max="15104" width="29.7109375" customWidth="1"/>
    <col min="15105" max="15105" width="21.28515625" bestFit="1" customWidth="1"/>
    <col min="15106" max="15106" width="14.42578125" bestFit="1" customWidth="1"/>
    <col min="15107" max="15107" width="14.42578125" customWidth="1"/>
    <col min="15108" max="15108" width="13.7109375" customWidth="1"/>
    <col min="15109" max="15109" width="10" customWidth="1"/>
    <col min="15110" max="15110" width="14.28515625" customWidth="1"/>
    <col min="15111" max="15111" width="12.5703125" customWidth="1"/>
    <col min="15112" max="15112" width="13.140625" customWidth="1"/>
    <col min="15113" max="15114" width="11" customWidth="1"/>
    <col min="15115" max="15115" width="14.28515625" customWidth="1"/>
    <col min="15117" max="15117" width="12" customWidth="1"/>
    <col min="15118" max="15118" width="11.7109375" customWidth="1"/>
    <col min="15359" max="15359" width="18.85546875" customWidth="1"/>
    <col min="15360" max="15360" width="29.7109375" customWidth="1"/>
    <col min="15361" max="15361" width="21.28515625" bestFit="1" customWidth="1"/>
    <col min="15362" max="15362" width="14.42578125" bestFit="1" customWidth="1"/>
    <col min="15363" max="15363" width="14.42578125" customWidth="1"/>
    <col min="15364" max="15364" width="13.7109375" customWidth="1"/>
    <col min="15365" max="15365" width="10" customWidth="1"/>
    <col min="15366" max="15366" width="14.28515625" customWidth="1"/>
    <col min="15367" max="15367" width="12.5703125" customWidth="1"/>
    <col min="15368" max="15368" width="13.140625" customWidth="1"/>
    <col min="15369" max="15370" width="11" customWidth="1"/>
    <col min="15371" max="15371" width="14.28515625" customWidth="1"/>
    <col min="15373" max="15373" width="12" customWidth="1"/>
    <col min="15374" max="15374" width="11.7109375" customWidth="1"/>
    <col min="15615" max="15615" width="18.85546875" customWidth="1"/>
    <col min="15616" max="15616" width="29.7109375" customWidth="1"/>
    <col min="15617" max="15617" width="21.28515625" bestFit="1" customWidth="1"/>
    <col min="15618" max="15618" width="14.42578125" bestFit="1" customWidth="1"/>
    <col min="15619" max="15619" width="14.42578125" customWidth="1"/>
    <col min="15620" max="15620" width="13.7109375" customWidth="1"/>
    <col min="15621" max="15621" width="10" customWidth="1"/>
    <col min="15622" max="15622" width="14.28515625" customWidth="1"/>
    <col min="15623" max="15623" width="12.5703125" customWidth="1"/>
    <col min="15624" max="15624" width="13.140625" customWidth="1"/>
    <col min="15625" max="15626" width="11" customWidth="1"/>
    <col min="15627" max="15627" width="14.28515625" customWidth="1"/>
    <col min="15629" max="15629" width="12" customWidth="1"/>
    <col min="15630" max="15630" width="11.7109375" customWidth="1"/>
    <col min="15871" max="15871" width="18.85546875" customWidth="1"/>
    <col min="15872" max="15872" width="29.7109375" customWidth="1"/>
    <col min="15873" max="15873" width="21.28515625" bestFit="1" customWidth="1"/>
    <col min="15874" max="15874" width="14.42578125" bestFit="1" customWidth="1"/>
    <col min="15875" max="15875" width="14.42578125" customWidth="1"/>
    <col min="15876" max="15876" width="13.7109375" customWidth="1"/>
    <col min="15877" max="15877" width="10" customWidth="1"/>
    <col min="15878" max="15878" width="14.28515625" customWidth="1"/>
    <col min="15879" max="15879" width="12.5703125" customWidth="1"/>
    <col min="15880" max="15880" width="13.140625" customWidth="1"/>
    <col min="15881" max="15882" width="11" customWidth="1"/>
    <col min="15883" max="15883" width="14.28515625" customWidth="1"/>
    <col min="15885" max="15885" width="12" customWidth="1"/>
    <col min="15886" max="15886" width="11.7109375" customWidth="1"/>
    <col min="16127" max="16127" width="18.85546875" customWidth="1"/>
    <col min="16128" max="16128" width="29.7109375" customWidth="1"/>
    <col min="16129" max="16129" width="21.28515625" bestFit="1" customWidth="1"/>
    <col min="16130" max="16130" width="14.42578125" bestFit="1" customWidth="1"/>
    <col min="16131" max="16131" width="14.42578125" customWidth="1"/>
    <col min="16132" max="16132" width="13.7109375" customWidth="1"/>
    <col min="16133" max="16133" width="10" customWidth="1"/>
    <col min="16134" max="16134" width="14.28515625" customWidth="1"/>
    <col min="16135" max="16135" width="12.5703125" customWidth="1"/>
    <col min="16136" max="16136" width="13.140625" customWidth="1"/>
    <col min="16137" max="16138" width="11" customWidth="1"/>
    <col min="16139" max="16139" width="14.28515625" customWidth="1"/>
    <col min="16141" max="16141" width="12" customWidth="1"/>
    <col min="16142" max="16142" width="11.7109375" customWidth="1"/>
  </cols>
  <sheetData>
    <row r="1" spans="1:15" ht="63.75" customHeight="1" x14ac:dyDescent="0.25"/>
    <row r="2" spans="1:15" s="2" customFormat="1" ht="15" customHeight="1" x14ac:dyDescent="0.2">
      <c r="D2" s="9"/>
      <c r="E2" s="9"/>
      <c r="F2" s="9"/>
      <c r="G2" s="9"/>
      <c r="H2" s="117" t="s">
        <v>182</v>
      </c>
      <c r="I2" s="118"/>
      <c r="J2" s="118"/>
      <c r="K2" s="118"/>
      <c r="L2" s="118"/>
      <c r="M2" s="118"/>
      <c r="N2" s="118"/>
      <c r="O2" s="118"/>
    </row>
    <row r="3" spans="1:15" s="2" customFormat="1" ht="47.25" customHeight="1" x14ac:dyDescent="0.2">
      <c r="A3" s="3" t="s">
        <v>1</v>
      </c>
      <c r="B3" s="7" t="s">
        <v>2</v>
      </c>
      <c r="C3" s="3" t="s">
        <v>3</v>
      </c>
      <c r="D3" s="3" t="s">
        <v>5</v>
      </c>
      <c r="E3" s="3" t="s">
        <v>108</v>
      </c>
      <c r="F3" s="3" t="s">
        <v>7</v>
      </c>
      <c r="G3" s="3" t="s">
        <v>8</v>
      </c>
      <c r="H3" s="4" t="s">
        <v>9</v>
      </c>
      <c r="I3" s="4" t="s">
        <v>10</v>
      </c>
      <c r="J3" s="4" t="s">
        <v>60</v>
      </c>
      <c r="K3" s="4" t="s">
        <v>61</v>
      </c>
      <c r="L3" s="4" t="s">
        <v>12</v>
      </c>
      <c r="M3" s="4" t="s">
        <v>13</v>
      </c>
      <c r="N3" s="4" t="s">
        <v>14</v>
      </c>
      <c r="O3" s="4" t="s">
        <v>15</v>
      </c>
    </row>
    <row r="4" spans="1:15" s="2" customFormat="1" hidden="1" x14ac:dyDescent="0.2">
      <c r="A4" s="31" t="s">
        <v>62</v>
      </c>
      <c r="B4" s="17" t="s">
        <v>21</v>
      </c>
      <c r="C4" s="31" t="s">
        <v>63</v>
      </c>
      <c r="D4" s="19" t="s">
        <v>5</v>
      </c>
      <c r="E4" s="32">
        <v>3.98</v>
      </c>
      <c r="F4" s="33">
        <v>0</v>
      </c>
      <c r="G4" s="33">
        <f>E4+F4</f>
        <v>3.98</v>
      </c>
      <c r="H4" s="19"/>
      <c r="I4" s="19"/>
      <c r="J4" s="19"/>
      <c r="K4" s="19" t="s">
        <v>0</v>
      </c>
      <c r="L4" s="19"/>
      <c r="M4" s="19"/>
      <c r="N4" s="19"/>
      <c r="O4" s="19" t="s">
        <v>0</v>
      </c>
    </row>
    <row r="5" spans="1:15" s="2" customFormat="1" hidden="1" x14ac:dyDescent="0.2">
      <c r="A5" s="31" t="s">
        <v>221</v>
      </c>
      <c r="B5" s="17" t="s">
        <v>222</v>
      </c>
      <c r="C5" s="31" t="s">
        <v>63</v>
      </c>
      <c r="D5" s="19" t="s">
        <v>5</v>
      </c>
      <c r="E5" s="32">
        <v>3.25</v>
      </c>
      <c r="F5" s="33">
        <v>0</v>
      </c>
      <c r="G5" s="33">
        <v>3.25</v>
      </c>
      <c r="H5" s="19" t="s">
        <v>0</v>
      </c>
      <c r="I5" s="19"/>
      <c r="J5" s="19"/>
      <c r="K5" s="19"/>
      <c r="L5" s="19"/>
      <c r="M5" s="19"/>
      <c r="N5" s="19"/>
      <c r="O5" s="19"/>
    </row>
    <row r="6" spans="1:15" s="2" customFormat="1" hidden="1" x14ac:dyDescent="0.2">
      <c r="A6" s="31" t="s">
        <v>216</v>
      </c>
      <c r="B6" s="17" t="s">
        <v>21</v>
      </c>
      <c r="C6" s="31" t="s">
        <v>64</v>
      </c>
      <c r="D6" s="19" t="s">
        <v>5</v>
      </c>
      <c r="E6" s="32">
        <v>2.5</v>
      </c>
      <c r="F6" s="33">
        <v>0</v>
      </c>
      <c r="G6" s="44">
        <v>2.5</v>
      </c>
      <c r="H6" s="19"/>
      <c r="I6" s="19"/>
      <c r="J6" s="19"/>
      <c r="K6" s="19" t="s">
        <v>0</v>
      </c>
      <c r="L6" s="19"/>
      <c r="M6" s="19"/>
      <c r="N6" s="19"/>
      <c r="O6" s="19"/>
    </row>
    <row r="7" spans="1:15" s="2" customFormat="1" hidden="1" x14ac:dyDescent="0.2">
      <c r="A7" s="31" t="s">
        <v>220</v>
      </c>
      <c r="B7" s="17" t="s">
        <v>65</v>
      </c>
      <c r="C7" s="31" t="s">
        <v>63</v>
      </c>
      <c r="D7" s="19" t="s">
        <v>5</v>
      </c>
      <c r="E7" s="32">
        <v>3</v>
      </c>
      <c r="F7" s="33">
        <v>0</v>
      </c>
      <c r="G7" s="44">
        <v>3</v>
      </c>
      <c r="H7" s="19" t="s">
        <v>0</v>
      </c>
      <c r="I7" s="19"/>
      <c r="J7" s="19"/>
      <c r="K7" s="19"/>
      <c r="L7" s="19"/>
      <c r="M7" s="19"/>
      <c r="N7" s="19"/>
      <c r="O7" s="19"/>
    </row>
    <row r="8" spans="1:15" s="2" customFormat="1" x14ac:dyDescent="0.2">
      <c r="A8" s="17" t="s">
        <v>66</v>
      </c>
      <c r="B8" s="17" t="s">
        <v>106</v>
      </c>
      <c r="C8" s="17" t="s">
        <v>63</v>
      </c>
      <c r="D8" s="19" t="s">
        <v>5</v>
      </c>
      <c r="E8" s="34">
        <v>0.7</v>
      </c>
      <c r="F8" s="33">
        <v>0</v>
      </c>
      <c r="G8" s="33">
        <f t="shared" ref="G8:G52" si="0">E8+F8</f>
        <v>0.7</v>
      </c>
      <c r="H8" s="19" t="s">
        <v>0</v>
      </c>
      <c r="I8" s="19" t="s">
        <v>0</v>
      </c>
      <c r="J8" s="19"/>
      <c r="K8" s="19"/>
      <c r="L8" s="19" t="s">
        <v>0</v>
      </c>
      <c r="M8" s="19" t="s">
        <v>0</v>
      </c>
      <c r="N8" s="19" t="s">
        <v>0</v>
      </c>
      <c r="O8" s="19"/>
    </row>
    <row r="9" spans="1:15" s="2" customFormat="1" hidden="1" x14ac:dyDescent="0.2">
      <c r="A9" s="17" t="s">
        <v>66</v>
      </c>
      <c r="B9" s="17" t="s">
        <v>106</v>
      </c>
      <c r="C9" s="17" t="s">
        <v>107</v>
      </c>
      <c r="D9" s="19" t="s">
        <v>5</v>
      </c>
      <c r="E9" s="34">
        <v>0.4</v>
      </c>
      <c r="F9" s="33">
        <v>0</v>
      </c>
      <c r="G9" s="33">
        <f t="shared" si="0"/>
        <v>0.4</v>
      </c>
      <c r="H9" s="19"/>
      <c r="I9" s="19"/>
      <c r="J9" s="19"/>
      <c r="K9" s="19"/>
      <c r="L9" s="19"/>
      <c r="M9" s="19"/>
      <c r="N9" s="19"/>
      <c r="O9" s="19"/>
    </row>
    <row r="10" spans="1:15" s="2" customFormat="1" x14ac:dyDescent="0.2">
      <c r="A10" s="17" t="s">
        <v>66</v>
      </c>
      <c r="B10" s="17" t="s">
        <v>106</v>
      </c>
      <c r="C10" s="17" t="s">
        <v>67</v>
      </c>
      <c r="D10" s="19" t="s">
        <v>5</v>
      </c>
      <c r="E10" s="34">
        <v>1</v>
      </c>
      <c r="F10" s="33">
        <v>0</v>
      </c>
      <c r="G10" s="33">
        <f t="shared" si="0"/>
        <v>1</v>
      </c>
      <c r="H10" s="19" t="s">
        <v>0</v>
      </c>
      <c r="I10" s="19"/>
      <c r="J10" s="19"/>
      <c r="K10" s="19"/>
      <c r="L10" s="19" t="s">
        <v>0</v>
      </c>
      <c r="M10" s="19" t="s">
        <v>0</v>
      </c>
      <c r="N10" s="19" t="s">
        <v>0</v>
      </c>
      <c r="O10" s="19"/>
    </row>
    <row r="11" spans="1:15" s="2" customFormat="1" hidden="1" x14ac:dyDescent="0.2">
      <c r="A11" s="17" t="s">
        <v>66</v>
      </c>
      <c r="B11" s="17" t="s">
        <v>106</v>
      </c>
      <c r="C11" s="35" t="s">
        <v>68</v>
      </c>
      <c r="D11" s="19" t="s">
        <v>5</v>
      </c>
      <c r="E11" s="34">
        <v>3</v>
      </c>
      <c r="F11" s="33">
        <v>0</v>
      </c>
      <c r="G11" s="33">
        <f t="shared" si="0"/>
        <v>3</v>
      </c>
      <c r="H11" s="19"/>
      <c r="I11" s="19"/>
      <c r="J11" s="19"/>
      <c r="K11" s="19"/>
      <c r="L11" s="19"/>
      <c r="M11" s="19"/>
      <c r="N11" s="19" t="s">
        <v>0</v>
      </c>
      <c r="O11" s="19"/>
    </row>
    <row r="12" spans="1:15" s="2" customFormat="1" hidden="1" x14ac:dyDescent="0.2">
      <c r="A12" s="17" t="s">
        <v>66</v>
      </c>
      <c r="B12" s="17" t="s">
        <v>106</v>
      </c>
      <c r="C12" s="17" t="s">
        <v>69</v>
      </c>
      <c r="D12" s="19" t="s">
        <v>5</v>
      </c>
      <c r="E12" s="34">
        <v>0.5</v>
      </c>
      <c r="F12" s="33">
        <v>0</v>
      </c>
      <c r="G12" s="33">
        <f t="shared" si="0"/>
        <v>0.5</v>
      </c>
      <c r="H12" s="19" t="s">
        <v>0</v>
      </c>
      <c r="I12" s="19"/>
      <c r="J12" s="19"/>
      <c r="K12" s="19"/>
      <c r="L12" s="19"/>
      <c r="M12" s="19" t="s">
        <v>0</v>
      </c>
      <c r="N12" s="19"/>
      <c r="O12" s="19"/>
    </row>
    <row r="13" spans="1:15" s="2" customFormat="1" x14ac:dyDescent="0.2">
      <c r="A13" s="17" t="s">
        <v>66</v>
      </c>
      <c r="B13" s="17" t="s">
        <v>106</v>
      </c>
      <c r="C13" s="17" t="s">
        <v>70</v>
      </c>
      <c r="D13" s="19" t="s">
        <v>5</v>
      </c>
      <c r="E13" s="34">
        <v>0.25</v>
      </c>
      <c r="F13" s="33">
        <v>0</v>
      </c>
      <c r="G13" s="33">
        <f t="shared" si="0"/>
        <v>0.25</v>
      </c>
      <c r="H13" s="19" t="s">
        <v>0</v>
      </c>
      <c r="I13" s="19" t="s">
        <v>0</v>
      </c>
      <c r="J13" s="19"/>
      <c r="K13" s="19"/>
      <c r="L13" s="19" t="s">
        <v>0</v>
      </c>
      <c r="M13" s="19" t="s">
        <v>0</v>
      </c>
      <c r="N13" s="19"/>
      <c r="O13" s="19"/>
    </row>
    <row r="14" spans="1:15" s="2" customFormat="1" hidden="1" x14ac:dyDescent="0.2">
      <c r="A14" s="17" t="s">
        <v>71</v>
      </c>
      <c r="B14" s="17" t="s">
        <v>106</v>
      </c>
      <c r="C14" s="17" t="s">
        <v>72</v>
      </c>
      <c r="D14" s="19" t="s">
        <v>5</v>
      </c>
      <c r="E14" s="34">
        <v>1.6</v>
      </c>
      <c r="F14" s="33">
        <v>0</v>
      </c>
      <c r="G14" s="33">
        <f t="shared" si="0"/>
        <v>1.6</v>
      </c>
      <c r="H14" s="30" t="s">
        <v>0</v>
      </c>
      <c r="I14" s="30"/>
      <c r="J14" s="30"/>
      <c r="K14" s="30" t="s">
        <v>0</v>
      </c>
      <c r="L14" s="30"/>
      <c r="M14" s="30"/>
      <c r="N14" s="30"/>
      <c r="O14" s="30" t="s">
        <v>0</v>
      </c>
    </row>
    <row r="15" spans="1:15" s="2" customFormat="1" hidden="1" x14ac:dyDescent="0.2">
      <c r="A15" s="25" t="s">
        <v>71</v>
      </c>
      <c r="B15" s="25" t="s">
        <v>106</v>
      </c>
      <c r="C15" s="25" t="s">
        <v>70</v>
      </c>
      <c r="D15" s="30" t="s">
        <v>5</v>
      </c>
      <c r="E15" s="36">
        <v>0.3</v>
      </c>
      <c r="F15" s="37">
        <v>0</v>
      </c>
      <c r="G15" s="33">
        <f t="shared" si="0"/>
        <v>0.3</v>
      </c>
      <c r="H15" s="30" t="s">
        <v>0</v>
      </c>
      <c r="I15" s="30"/>
      <c r="J15" s="30"/>
      <c r="K15" s="30"/>
      <c r="L15" s="30"/>
      <c r="M15" s="30"/>
      <c r="N15" s="30"/>
      <c r="O15" s="30"/>
    </row>
    <row r="16" spans="1:15" s="2" customFormat="1" hidden="1" x14ac:dyDescent="0.2">
      <c r="A16" s="25" t="s">
        <v>185</v>
      </c>
      <c r="B16" s="25" t="s">
        <v>184</v>
      </c>
      <c r="C16" s="25" t="s">
        <v>186</v>
      </c>
      <c r="D16" s="30" t="s">
        <v>5</v>
      </c>
      <c r="E16" s="36">
        <v>7.0000000000000007E-2</v>
      </c>
      <c r="F16" s="37">
        <v>0</v>
      </c>
      <c r="G16" s="33">
        <f t="shared" si="0"/>
        <v>7.0000000000000007E-2</v>
      </c>
      <c r="H16" s="30"/>
      <c r="I16" s="30"/>
      <c r="J16" s="30"/>
      <c r="K16" s="30"/>
      <c r="L16" s="30"/>
      <c r="M16" s="30"/>
      <c r="N16" s="30" t="s">
        <v>0</v>
      </c>
      <c r="O16" s="30"/>
    </row>
    <row r="17" spans="1:15" s="2" customFormat="1" hidden="1" x14ac:dyDescent="0.2">
      <c r="A17" s="25" t="s">
        <v>223</v>
      </c>
      <c r="B17" s="25" t="s">
        <v>65</v>
      </c>
      <c r="C17" s="25" t="s">
        <v>224</v>
      </c>
      <c r="D17" s="30" t="s">
        <v>5</v>
      </c>
      <c r="E17" s="36">
        <v>2.5</v>
      </c>
      <c r="F17" s="37">
        <v>0</v>
      </c>
      <c r="G17" s="33">
        <v>2.5</v>
      </c>
      <c r="H17" s="30" t="s">
        <v>0</v>
      </c>
      <c r="I17" s="30"/>
      <c r="J17" s="30"/>
      <c r="K17" s="30"/>
      <c r="L17" s="30"/>
      <c r="M17" s="30"/>
      <c r="N17" s="30"/>
      <c r="O17" s="30"/>
    </row>
    <row r="18" spans="1:15" s="2" customFormat="1" hidden="1" x14ac:dyDescent="0.2">
      <c r="A18" s="17" t="s">
        <v>73</v>
      </c>
      <c r="B18" s="17" t="s">
        <v>21</v>
      </c>
      <c r="C18" s="17" t="s">
        <v>225</v>
      </c>
      <c r="D18" s="19" t="s">
        <v>5</v>
      </c>
      <c r="E18" s="34">
        <v>3.5</v>
      </c>
      <c r="F18" s="33">
        <v>0</v>
      </c>
      <c r="G18" s="33">
        <f t="shared" ref="G18" si="1">E18+F18</f>
        <v>3.5</v>
      </c>
      <c r="H18" s="19"/>
      <c r="I18" s="19"/>
      <c r="J18" s="19"/>
      <c r="K18" s="19" t="s">
        <v>0</v>
      </c>
      <c r="L18" s="19"/>
      <c r="M18" s="19"/>
      <c r="N18" s="19"/>
      <c r="O18" s="19"/>
    </row>
    <row r="19" spans="1:15" s="2" customFormat="1" hidden="1" x14ac:dyDescent="0.2">
      <c r="A19" s="17" t="s">
        <v>73</v>
      </c>
      <c r="B19" s="17" t="s">
        <v>74</v>
      </c>
      <c r="C19" s="17" t="s">
        <v>63</v>
      </c>
      <c r="D19" s="19" t="s">
        <v>5</v>
      </c>
      <c r="E19" s="34">
        <v>3.5</v>
      </c>
      <c r="F19" s="33">
        <v>0</v>
      </c>
      <c r="G19" s="33">
        <f t="shared" si="0"/>
        <v>3.5</v>
      </c>
      <c r="H19" s="19"/>
      <c r="I19" s="19"/>
      <c r="J19" s="19"/>
      <c r="K19" s="19" t="s">
        <v>0</v>
      </c>
      <c r="L19" s="19"/>
      <c r="M19" s="19"/>
      <c r="N19" s="19"/>
      <c r="O19" s="19"/>
    </row>
    <row r="20" spans="1:15" s="2" customFormat="1" hidden="1" x14ac:dyDescent="0.2">
      <c r="A20" s="17" t="s">
        <v>73</v>
      </c>
      <c r="B20" s="17" t="s">
        <v>211</v>
      </c>
      <c r="C20" s="17" t="s">
        <v>63</v>
      </c>
      <c r="D20" s="19" t="s">
        <v>5</v>
      </c>
      <c r="E20" s="34">
        <v>3</v>
      </c>
      <c r="F20" s="33">
        <v>0</v>
      </c>
      <c r="G20" s="33">
        <f t="shared" si="0"/>
        <v>3</v>
      </c>
      <c r="H20" s="19"/>
      <c r="I20" s="19"/>
      <c r="J20" s="19"/>
      <c r="K20" s="19"/>
      <c r="L20" s="19"/>
      <c r="M20" s="19"/>
      <c r="N20" s="19"/>
      <c r="O20" s="19" t="s">
        <v>0</v>
      </c>
    </row>
    <row r="21" spans="1:15" s="2" customFormat="1" hidden="1" x14ac:dyDescent="0.2">
      <c r="A21" s="17" t="s">
        <v>75</v>
      </c>
      <c r="B21" s="17">
        <v>918</v>
      </c>
      <c r="C21" s="17" t="s">
        <v>63</v>
      </c>
      <c r="D21" s="19" t="s">
        <v>5</v>
      </c>
      <c r="E21" s="34">
        <v>3.5</v>
      </c>
      <c r="F21" s="33">
        <v>0</v>
      </c>
      <c r="G21" s="33">
        <f t="shared" si="0"/>
        <v>3.5</v>
      </c>
      <c r="H21" s="19"/>
      <c r="I21" s="19"/>
      <c r="J21" s="19"/>
      <c r="K21" s="19" t="s">
        <v>0</v>
      </c>
      <c r="L21" s="19"/>
      <c r="M21" s="19"/>
      <c r="N21" s="19"/>
      <c r="O21" s="19"/>
    </row>
    <row r="22" spans="1:15" s="2" customFormat="1" hidden="1" x14ac:dyDescent="0.2">
      <c r="A22" s="17" t="s">
        <v>76</v>
      </c>
      <c r="B22" s="17" t="s">
        <v>21</v>
      </c>
      <c r="C22" s="17" t="s">
        <v>70</v>
      </c>
      <c r="D22" s="19" t="s">
        <v>5</v>
      </c>
      <c r="E22" s="34">
        <v>0.5</v>
      </c>
      <c r="F22" s="33">
        <v>0</v>
      </c>
      <c r="G22" s="33">
        <f t="shared" ref="G22" si="2">E22+F22</f>
        <v>0.5</v>
      </c>
      <c r="H22" s="19" t="s">
        <v>0</v>
      </c>
      <c r="I22" s="19"/>
      <c r="J22" s="19"/>
      <c r="K22" s="19" t="s">
        <v>0</v>
      </c>
      <c r="L22" s="19"/>
      <c r="M22" s="19"/>
      <c r="N22" s="19" t="s">
        <v>0</v>
      </c>
      <c r="O22" s="19"/>
    </row>
    <row r="23" spans="1:15" s="2" customFormat="1" hidden="1" x14ac:dyDescent="0.2">
      <c r="A23" s="17" t="s">
        <v>76</v>
      </c>
      <c r="B23" s="17" t="s">
        <v>21</v>
      </c>
      <c r="C23" s="17" t="s">
        <v>63</v>
      </c>
      <c r="D23" s="19" t="s">
        <v>5</v>
      </c>
      <c r="E23" s="34">
        <v>3.5</v>
      </c>
      <c r="F23" s="33">
        <v>0</v>
      </c>
      <c r="G23" s="33">
        <f t="shared" si="0"/>
        <v>3.5</v>
      </c>
      <c r="H23" s="19" t="s">
        <v>0</v>
      </c>
      <c r="I23" s="19"/>
      <c r="J23" s="19"/>
      <c r="K23" s="19" t="s">
        <v>0</v>
      </c>
      <c r="L23" s="19"/>
      <c r="M23" s="19"/>
      <c r="N23" s="19" t="s">
        <v>0</v>
      </c>
      <c r="O23" s="19"/>
    </row>
    <row r="24" spans="1:15" s="2" customFormat="1" hidden="1" x14ac:dyDescent="0.2">
      <c r="A24" s="17" t="s">
        <v>77</v>
      </c>
      <c r="B24" s="17" t="s">
        <v>78</v>
      </c>
      <c r="C24" s="17" t="s">
        <v>63</v>
      </c>
      <c r="D24" s="19" t="s">
        <v>5</v>
      </c>
      <c r="E24" s="34">
        <v>3.5</v>
      </c>
      <c r="F24" s="33">
        <v>0</v>
      </c>
      <c r="G24" s="33">
        <f t="shared" si="0"/>
        <v>3.5</v>
      </c>
      <c r="H24" s="19"/>
      <c r="I24" s="19"/>
      <c r="J24" s="19"/>
      <c r="K24" s="19" t="s">
        <v>0</v>
      </c>
      <c r="L24" s="19"/>
      <c r="M24" s="19"/>
      <c r="N24" s="19"/>
      <c r="O24" s="19" t="s">
        <v>0</v>
      </c>
    </row>
    <row r="25" spans="1:15" s="2" customFormat="1" hidden="1" x14ac:dyDescent="0.2">
      <c r="A25" s="25" t="s">
        <v>79</v>
      </c>
      <c r="B25" s="17" t="s">
        <v>80</v>
      </c>
      <c r="C25" s="25" t="s">
        <v>72</v>
      </c>
      <c r="D25" s="19" t="s">
        <v>5</v>
      </c>
      <c r="E25" s="34">
        <v>0.7</v>
      </c>
      <c r="F25" s="33">
        <v>0</v>
      </c>
      <c r="G25" s="33">
        <f t="shared" si="0"/>
        <v>0.7</v>
      </c>
      <c r="H25" s="19"/>
      <c r="I25" s="19"/>
      <c r="J25" s="19"/>
      <c r="K25" s="19" t="s">
        <v>0</v>
      </c>
      <c r="L25" s="19"/>
      <c r="M25" s="19"/>
      <c r="N25" s="19"/>
      <c r="O25" s="19"/>
    </row>
    <row r="26" spans="1:15" s="2" customFormat="1" hidden="1" x14ac:dyDescent="0.2">
      <c r="A26" s="25" t="s">
        <v>79</v>
      </c>
      <c r="B26" s="17" t="s">
        <v>65</v>
      </c>
      <c r="C26" s="25" t="s">
        <v>63</v>
      </c>
      <c r="D26" s="19" t="s">
        <v>5</v>
      </c>
      <c r="E26" s="34">
        <v>1.2</v>
      </c>
      <c r="F26" s="33">
        <v>0</v>
      </c>
      <c r="G26" s="33">
        <f t="shared" ref="G26" si="3">E26+F26</f>
        <v>1.2</v>
      </c>
      <c r="H26" s="19"/>
      <c r="I26" s="19"/>
      <c r="J26" s="19"/>
      <c r="K26" s="19" t="s">
        <v>0</v>
      </c>
      <c r="L26" s="19"/>
      <c r="M26" s="19"/>
      <c r="N26" s="19"/>
      <c r="O26" s="19"/>
    </row>
    <row r="27" spans="1:15" s="2" customFormat="1" hidden="1" x14ac:dyDescent="0.2">
      <c r="A27" s="17" t="s">
        <v>81</v>
      </c>
      <c r="B27" s="17" t="s">
        <v>82</v>
      </c>
      <c r="C27" s="25" t="s">
        <v>72</v>
      </c>
      <c r="D27" s="19" t="s">
        <v>5</v>
      </c>
      <c r="E27" s="34">
        <v>0.6</v>
      </c>
      <c r="F27" s="33">
        <v>0</v>
      </c>
      <c r="G27" s="33">
        <f t="shared" si="0"/>
        <v>0.6</v>
      </c>
      <c r="H27" s="19" t="s">
        <v>0</v>
      </c>
      <c r="I27" s="19"/>
      <c r="J27" s="19"/>
      <c r="K27" s="19"/>
      <c r="L27" s="19"/>
      <c r="M27" s="19"/>
      <c r="N27" s="19"/>
      <c r="O27" s="19"/>
    </row>
    <row r="28" spans="1:15" s="2" customFormat="1" hidden="1" x14ac:dyDescent="0.2">
      <c r="A28" s="17" t="s">
        <v>219</v>
      </c>
      <c r="B28" s="17" t="s">
        <v>65</v>
      </c>
      <c r="C28" s="25" t="s">
        <v>63</v>
      </c>
      <c r="D28" s="19" t="s">
        <v>5</v>
      </c>
      <c r="E28" s="34">
        <v>3</v>
      </c>
      <c r="F28" s="33">
        <v>0</v>
      </c>
      <c r="G28" s="33">
        <v>3</v>
      </c>
      <c r="H28" s="19" t="s">
        <v>0</v>
      </c>
      <c r="I28" s="19"/>
      <c r="J28" s="19"/>
      <c r="K28" s="19"/>
      <c r="L28" s="19"/>
      <c r="M28" s="19"/>
      <c r="N28" s="19"/>
      <c r="O28" s="19"/>
    </row>
    <row r="29" spans="1:15" s="2" customFormat="1" hidden="1" x14ac:dyDescent="0.2">
      <c r="A29" s="17" t="s">
        <v>83</v>
      </c>
      <c r="B29" s="17" t="s">
        <v>65</v>
      </c>
      <c r="C29" s="25" t="s">
        <v>72</v>
      </c>
      <c r="D29" s="19" t="s">
        <v>5</v>
      </c>
      <c r="E29" s="34">
        <v>2.1</v>
      </c>
      <c r="F29" s="33">
        <v>0</v>
      </c>
      <c r="G29" s="33">
        <f t="shared" si="0"/>
        <v>2.1</v>
      </c>
      <c r="H29" s="19" t="s">
        <v>0</v>
      </c>
      <c r="I29" s="19"/>
      <c r="J29" s="19"/>
      <c r="K29" s="19" t="s">
        <v>0</v>
      </c>
      <c r="L29" s="19"/>
      <c r="M29" s="19"/>
      <c r="N29" s="19"/>
      <c r="O29" s="19"/>
    </row>
    <row r="30" spans="1:15" s="2" customFormat="1" hidden="1" x14ac:dyDescent="0.2">
      <c r="A30" s="25" t="s">
        <v>84</v>
      </c>
      <c r="B30" s="25" t="s">
        <v>65</v>
      </c>
      <c r="C30" s="25" t="s">
        <v>72</v>
      </c>
      <c r="D30" s="19" t="s">
        <v>5</v>
      </c>
      <c r="E30" s="34">
        <v>0.6</v>
      </c>
      <c r="F30" s="33">
        <v>0</v>
      </c>
      <c r="G30" s="33">
        <f t="shared" si="0"/>
        <v>0.6</v>
      </c>
      <c r="H30" s="19" t="s">
        <v>0</v>
      </c>
      <c r="I30" s="19"/>
      <c r="J30" s="19"/>
      <c r="K30" s="19"/>
      <c r="L30" s="19"/>
      <c r="M30" s="19"/>
      <c r="N30" s="19"/>
      <c r="O30" s="19"/>
    </row>
    <row r="31" spans="1:15" s="2" customFormat="1" hidden="1" x14ac:dyDescent="0.2">
      <c r="A31" s="25" t="s">
        <v>85</v>
      </c>
      <c r="B31" s="25" t="s">
        <v>65</v>
      </c>
      <c r="C31" s="25" t="s">
        <v>72</v>
      </c>
      <c r="D31" s="19" t="s">
        <v>5</v>
      </c>
      <c r="E31" s="34">
        <v>0.6</v>
      </c>
      <c r="F31" s="33">
        <v>0</v>
      </c>
      <c r="G31" s="33">
        <f t="shared" si="0"/>
        <v>0.6</v>
      </c>
      <c r="H31" s="19" t="s">
        <v>0</v>
      </c>
      <c r="I31" s="19"/>
      <c r="J31" s="19"/>
      <c r="K31" s="19"/>
      <c r="L31" s="19"/>
      <c r="M31" s="19"/>
      <c r="N31" s="19"/>
      <c r="O31" s="19"/>
    </row>
    <row r="32" spans="1:15" s="2" customFormat="1" x14ac:dyDescent="0.2">
      <c r="A32" s="25" t="s">
        <v>194</v>
      </c>
      <c r="B32" s="25" t="s">
        <v>193</v>
      </c>
      <c r="C32" s="25" t="s">
        <v>64</v>
      </c>
      <c r="D32" s="19" t="s">
        <v>5</v>
      </c>
      <c r="E32" s="34">
        <v>1</v>
      </c>
      <c r="F32" s="33">
        <v>0</v>
      </c>
      <c r="G32" s="33">
        <f t="shared" si="0"/>
        <v>1</v>
      </c>
      <c r="H32" s="19"/>
      <c r="I32" s="19"/>
      <c r="J32" s="19"/>
      <c r="K32" s="19"/>
      <c r="L32" s="19" t="s">
        <v>0</v>
      </c>
      <c r="M32" s="19"/>
      <c r="N32" s="19"/>
      <c r="O32" s="19"/>
    </row>
    <row r="33" spans="1:15" s="2" customFormat="1" x14ac:dyDescent="0.2">
      <c r="A33" s="25" t="s">
        <v>195</v>
      </c>
      <c r="B33" s="38" t="s">
        <v>196</v>
      </c>
      <c r="C33" s="25" t="s">
        <v>64</v>
      </c>
      <c r="D33" s="19" t="s">
        <v>5</v>
      </c>
      <c r="E33" s="34">
        <v>3.07</v>
      </c>
      <c r="F33" s="33">
        <v>0</v>
      </c>
      <c r="G33" s="33">
        <f t="shared" si="0"/>
        <v>3.07</v>
      </c>
      <c r="H33" s="19"/>
      <c r="I33" s="19"/>
      <c r="J33" s="19"/>
      <c r="K33" s="19"/>
      <c r="L33" s="19" t="s">
        <v>0</v>
      </c>
      <c r="M33" s="19"/>
      <c r="N33" s="19"/>
      <c r="O33" s="19"/>
    </row>
    <row r="34" spans="1:15" s="2" customFormat="1" hidden="1" x14ac:dyDescent="0.2">
      <c r="A34" s="17" t="s">
        <v>86</v>
      </c>
      <c r="B34" s="17" t="s">
        <v>65</v>
      </c>
      <c r="C34" s="17" t="s">
        <v>72</v>
      </c>
      <c r="D34" s="19" t="s">
        <v>5</v>
      </c>
      <c r="E34" s="34">
        <v>2.1</v>
      </c>
      <c r="F34" s="33">
        <v>0</v>
      </c>
      <c r="G34" s="33">
        <f t="shared" si="0"/>
        <v>2.1</v>
      </c>
      <c r="H34" s="19"/>
      <c r="I34" s="19"/>
      <c r="J34" s="19"/>
      <c r="K34" s="19" t="s">
        <v>0</v>
      </c>
      <c r="L34" s="19"/>
      <c r="M34" s="19"/>
      <c r="N34" s="19"/>
      <c r="O34" s="19"/>
    </row>
    <row r="35" spans="1:15" s="2" customFormat="1" hidden="1" x14ac:dyDescent="0.2">
      <c r="A35" s="17" t="s">
        <v>87</v>
      </c>
      <c r="B35" s="17" t="s">
        <v>21</v>
      </c>
      <c r="C35" s="17" t="s">
        <v>63</v>
      </c>
      <c r="D35" s="19" t="s">
        <v>5</v>
      </c>
      <c r="E35" s="34">
        <v>2</v>
      </c>
      <c r="F35" s="33">
        <v>0</v>
      </c>
      <c r="G35" s="33">
        <f t="shared" si="0"/>
        <v>2</v>
      </c>
      <c r="H35" s="19"/>
      <c r="I35" s="19"/>
      <c r="J35" s="19"/>
      <c r="K35" s="19"/>
      <c r="L35" s="19"/>
      <c r="M35" s="19"/>
      <c r="N35" s="19" t="s">
        <v>0</v>
      </c>
      <c r="O35" s="19"/>
    </row>
    <row r="36" spans="1:15" s="2" customFormat="1" hidden="1" x14ac:dyDescent="0.2">
      <c r="A36" s="17" t="s">
        <v>88</v>
      </c>
      <c r="B36" s="17" t="s">
        <v>21</v>
      </c>
      <c r="C36" s="25" t="s">
        <v>63</v>
      </c>
      <c r="D36" s="19" t="s">
        <v>5</v>
      </c>
      <c r="E36" s="34">
        <v>3.5</v>
      </c>
      <c r="F36" s="33">
        <v>0</v>
      </c>
      <c r="G36" s="33">
        <f t="shared" si="0"/>
        <v>3.5</v>
      </c>
      <c r="H36" s="19"/>
      <c r="I36" s="19"/>
      <c r="J36" s="19"/>
      <c r="K36" s="19" t="s">
        <v>0</v>
      </c>
      <c r="L36" s="19"/>
      <c r="M36" s="19"/>
      <c r="N36" s="19"/>
      <c r="O36" s="19" t="s">
        <v>0</v>
      </c>
    </row>
    <row r="37" spans="1:15" s="2" customFormat="1" hidden="1" x14ac:dyDescent="0.2">
      <c r="A37" s="17" t="s">
        <v>46</v>
      </c>
      <c r="B37" s="17" t="s">
        <v>21</v>
      </c>
      <c r="C37" s="17" t="s">
        <v>72</v>
      </c>
      <c r="D37" s="19" t="s">
        <v>5</v>
      </c>
      <c r="E37" s="34">
        <v>0.7</v>
      </c>
      <c r="F37" s="33">
        <v>0</v>
      </c>
      <c r="G37" s="33">
        <f t="shared" si="0"/>
        <v>0.7</v>
      </c>
      <c r="H37" s="19" t="s">
        <v>0</v>
      </c>
      <c r="I37" s="19"/>
      <c r="J37" s="19"/>
      <c r="K37" s="19" t="s">
        <v>0</v>
      </c>
      <c r="L37" s="19"/>
      <c r="M37" s="19"/>
      <c r="N37" s="19"/>
      <c r="O37" s="19"/>
    </row>
    <row r="38" spans="1:15" s="2" customFormat="1" hidden="1" x14ac:dyDescent="0.2">
      <c r="A38" s="17" t="s">
        <v>89</v>
      </c>
      <c r="B38" s="17" t="s">
        <v>90</v>
      </c>
      <c r="C38" s="17" t="s">
        <v>64</v>
      </c>
      <c r="D38" s="19" t="s">
        <v>5</v>
      </c>
      <c r="E38" s="34">
        <v>1.6</v>
      </c>
      <c r="F38" s="33">
        <v>0</v>
      </c>
      <c r="G38" s="33">
        <f t="shared" si="0"/>
        <v>1.6</v>
      </c>
      <c r="H38" s="19"/>
      <c r="I38" s="19"/>
      <c r="J38" s="19"/>
      <c r="K38" s="19" t="s">
        <v>0</v>
      </c>
      <c r="L38" s="19"/>
      <c r="M38" s="19"/>
      <c r="N38" s="19"/>
      <c r="O38" s="19"/>
    </row>
    <row r="39" spans="1:15" s="2" customFormat="1" hidden="1" x14ac:dyDescent="0.2">
      <c r="A39" s="25" t="s">
        <v>89</v>
      </c>
      <c r="B39" s="25" t="s">
        <v>91</v>
      </c>
      <c r="C39" s="25" t="s">
        <v>64</v>
      </c>
      <c r="D39" s="19" t="s">
        <v>5</v>
      </c>
      <c r="E39" s="34">
        <v>2.1</v>
      </c>
      <c r="F39" s="33">
        <v>0</v>
      </c>
      <c r="G39" s="33">
        <f t="shared" si="0"/>
        <v>2.1</v>
      </c>
      <c r="H39" s="19"/>
      <c r="I39" s="19"/>
      <c r="J39" s="19"/>
      <c r="K39" s="19" t="s">
        <v>0</v>
      </c>
      <c r="L39" s="19"/>
      <c r="M39" s="19"/>
      <c r="N39" s="19"/>
      <c r="O39" s="19"/>
    </row>
    <row r="40" spans="1:15" s="2" customFormat="1" hidden="1" x14ac:dyDescent="0.2">
      <c r="A40" s="25" t="s">
        <v>92</v>
      </c>
      <c r="B40" s="25" t="s">
        <v>21</v>
      </c>
      <c r="C40" s="25" t="s">
        <v>72</v>
      </c>
      <c r="D40" s="30" t="s">
        <v>5</v>
      </c>
      <c r="E40" s="39">
        <v>0.85</v>
      </c>
      <c r="F40" s="20">
        <v>0</v>
      </c>
      <c r="G40" s="20">
        <f t="shared" ref="G40" si="4">E40+F40</f>
        <v>0.85</v>
      </c>
      <c r="H40" s="19"/>
      <c r="I40" s="19"/>
      <c r="J40" s="19"/>
      <c r="K40" s="19" t="s">
        <v>0</v>
      </c>
      <c r="L40" s="19"/>
      <c r="M40" s="19"/>
      <c r="N40" s="19"/>
      <c r="O40" s="19"/>
    </row>
    <row r="41" spans="1:15" s="2" customFormat="1" hidden="1" x14ac:dyDescent="0.2">
      <c r="A41" s="25" t="s">
        <v>92</v>
      </c>
      <c r="B41" s="25" t="s">
        <v>21</v>
      </c>
      <c r="C41" s="25" t="s">
        <v>63</v>
      </c>
      <c r="D41" s="30" t="s">
        <v>5</v>
      </c>
      <c r="E41" s="39">
        <v>1.2</v>
      </c>
      <c r="F41" s="20">
        <v>0</v>
      </c>
      <c r="G41" s="20">
        <f t="shared" si="0"/>
        <v>1.2</v>
      </c>
      <c r="H41" s="19" t="s">
        <v>0</v>
      </c>
      <c r="I41" s="19"/>
      <c r="J41" s="19"/>
      <c r="K41" s="19" t="s">
        <v>0</v>
      </c>
      <c r="L41" s="19"/>
      <c r="M41" s="19"/>
      <c r="N41" s="19"/>
      <c r="O41" s="19"/>
    </row>
    <row r="42" spans="1:15" s="2" customFormat="1" x14ac:dyDescent="0.2">
      <c r="A42" s="17" t="s">
        <v>56</v>
      </c>
      <c r="B42" s="17" t="s">
        <v>57</v>
      </c>
      <c r="C42" s="17" t="s">
        <v>94</v>
      </c>
      <c r="D42" s="19" t="s">
        <v>5</v>
      </c>
      <c r="E42" s="34">
        <v>2.2999999999999998</v>
      </c>
      <c r="F42" s="33">
        <v>0</v>
      </c>
      <c r="G42" s="33">
        <f t="shared" si="0"/>
        <v>2.2999999999999998</v>
      </c>
      <c r="H42" s="19" t="s">
        <v>0</v>
      </c>
      <c r="I42" s="19"/>
      <c r="J42" s="19"/>
      <c r="K42" s="19"/>
      <c r="L42" s="19" t="s">
        <v>0</v>
      </c>
      <c r="M42" s="19"/>
      <c r="N42" s="19"/>
      <c r="O42" s="19"/>
    </row>
    <row r="43" spans="1:15" s="2" customFormat="1" x14ac:dyDescent="0.2">
      <c r="A43" s="17" t="s">
        <v>56</v>
      </c>
      <c r="B43" s="17" t="s">
        <v>57</v>
      </c>
      <c r="C43" s="17" t="s">
        <v>95</v>
      </c>
      <c r="D43" s="19" t="s">
        <v>5</v>
      </c>
      <c r="E43" s="34">
        <v>4.1500000000000004</v>
      </c>
      <c r="F43" s="33">
        <v>0</v>
      </c>
      <c r="G43" s="33">
        <f t="shared" si="0"/>
        <v>4.1500000000000004</v>
      </c>
      <c r="H43" s="19"/>
      <c r="I43" s="19"/>
      <c r="J43" s="19"/>
      <c r="K43" s="19"/>
      <c r="L43" s="19" t="s">
        <v>0</v>
      </c>
      <c r="M43" s="19"/>
      <c r="N43" s="19"/>
      <c r="O43" s="19"/>
    </row>
    <row r="44" spans="1:15" s="2" customFormat="1" x14ac:dyDescent="0.2">
      <c r="A44" s="17" t="s">
        <v>56</v>
      </c>
      <c r="B44" s="17" t="s">
        <v>57</v>
      </c>
      <c r="C44" s="17" t="s">
        <v>96</v>
      </c>
      <c r="D44" s="19" t="s">
        <v>5</v>
      </c>
      <c r="E44" s="34">
        <v>5.35</v>
      </c>
      <c r="F44" s="33">
        <v>0</v>
      </c>
      <c r="G44" s="33">
        <f t="shared" si="0"/>
        <v>5.35</v>
      </c>
      <c r="H44" s="19" t="s">
        <v>0</v>
      </c>
      <c r="I44" s="19"/>
      <c r="J44" s="19"/>
      <c r="K44" s="19"/>
      <c r="L44" s="19" t="s">
        <v>0</v>
      </c>
      <c r="M44" s="19"/>
      <c r="N44" s="19"/>
      <c r="O44" s="19"/>
    </row>
    <row r="45" spans="1:15" s="2" customFormat="1" hidden="1" x14ac:dyDescent="0.2">
      <c r="A45" s="17" t="s">
        <v>49</v>
      </c>
      <c r="B45" s="17" t="s">
        <v>21</v>
      </c>
      <c r="C45" s="17" t="s">
        <v>97</v>
      </c>
      <c r="D45" s="19" t="s">
        <v>5</v>
      </c>
      <c r="E45" s="34">
        <v>0.1</v>
      </c>
      <c r="F45" s="33">
        <v>0</v>
      </c>
      <c r="G45" s="33">
        <f t="shared" si="0"/>
        <v>0.1</v>
      </c>
      <c r="H45" s="19"/>
      <c r="I45" s="19"/>
      <c r="J45" s="19" t="s">
        <v>0</v>
      </c>
      <c r="K45" s="19"/>
      <c r="L45" s="19"/>
      <c r="M45" s="19"/>
      <c r="N45" s="19"/>
      <c r="O45" s="19"/>
    </row>
    <row r="46" spans="1:15" s="2" customFormat="1" hidden="1" x14ac:dyDescent="0.2">
      <c r="A46" s="17" t="s">
        <v>98</v>
      </c>
      <c r="B46" s="17" t="s">
        <v>90</v>
      </c>
      <c r="C46" s="17" t="s">
        <v>72</v>
      </c>
      <c r="D46" s="19" t="s">
        <v>5</v>
      </c>
      <c r="E46" s="34">
        <v>0.65</v>
      </c>
      <c r="F46" s="33">
        <v>0</v>
      </c>
      <c r="G46" s="33">
        <f t="shared" si="0"/>
        <v>0.65</v>
      </c>
      <c r="H46" s="19"/>
      <c r="I46" s="19"/>
      <c r="J46" s="19"/>
      <c r="K46" s="19" t="s">
        <v>0</v>
      </c>
      <c r="L46" s="19"/>
      <c r="M46" s="19"/>
      <c r="N46" s="19"/>
      <c r="O46" s="19"/>
    </row>
    <row r="47" spans="1:15" s="2" customFormat="1" hidden="1" x14ac:dyDescent="0.2">
      <c r="A47" s="17" t="s">
        <v>99</v>
      </c>
      <c r="B47" s="17" t="s">
        <v>100</v>
      </c>
      <c r="C47" s="17" t="s">
        <v>72</v>
      </c>
      <c r="D47" s="19" t="s">
        <v>5</v>
      </c>
      <c r="E47" s="34">
        <v>0.65</v>
      </c>
      <c r="F47" s="33">
        <v>0</v>
      </c>
      <c r="G47" s="33">
        <f t="shared" si="0"/>
        <v>0.65</v>
      </c>
      <c r="H47" s="19"/>
      <c r="I47" s="19"/>
      <c r="J47" s="19"/>
      <c r="K47" s="19" t="s">
        <v>0</v>
      </c>
      <c r="L47" s="19"/>
      <c r="M47" s="19"/>
      <c r="N47" s="19"/>
      <c r="O47" s="19"/>
    </row>
    <row r="48" spans="1:15" s="2" customFormat="1" hidden="1" x14ac:dyDescent="0.2">
      <c r="A48" s="17" t="s">
        <v>99</v>
      </c>
      <c r="B48" s="17" t="s">
        <v>21</v>
      </c>
      <c r="C48" s="17" t="s">
        <v>63</v>
      </c>
      <c r="D48" s="19" t="s">
        <v>5</v>
      </c>
      <c r="E48" s="34">
        <v>1.2</v>
      </c>
      <c r="F48" s="33">
        <v>0</v>
      </c>
      <c r="G48" s="33">
        <f t="shared" si="0"/>
        <v>1.2</v>
      </c>
      <c r="H48" s="19"/>
      <c r="I48" s="19"/>
      <c r="J48" s="19"/>
      <c r="K48" s="19" t="s">
        <v>0</v>
      </c>
      <c r="L48" s="19"/>
      <c r="M48" s="19"/>
      <c r="N48" s="19"/>
      <c r="O48" s="19"/>
    </row>
    <row r="49" spans="1:15" s="2" customFormat="1" hidden="1" x14ac:dyDescent="0.2">
      <c r="A49" s="17" t="s">
        <v>101</v>
      </c>
      <c r="B49" s="17" t="s">
        <v>102</v>
      </c>
      <c r="C49" s="25" t="s">
        <v>72</v>
      </c>
      <c r="D49" s="19" t="s">
        <v>5</v>
      </c>
      <c r="E49" s="34"/>
      <c r="F49" s="33">
        <v>0</v>
      </c>
      <c r="G49" s="33">
        <f t="shared" si="0"/>
        <v>0</v>
      </c>
      <c r="H49" s="19" t="s">
        <v>0</v>
      </c>
      <c r="I49" s="19"/>
      <c r="J49" s="19"/>
      <c r="K49" s="19"/>
      <c r="L49" s="19"/>
      <c r="M49" s="19"/>
      <c r="N49" s="19"/>
      <c r="O49" s="19"/>
    </row>
    <row r="50" spans="1:15" s="2" customFormat="1" hidden="1" x14ac:dyDescent="0.2">
      <c r="A50" s="17" t="s">
        <v>101</v>
      </c>
      <c r="B50" s="17" t="s">
        <v>21</v>
      </c>
      <c r="C50" s="17" t="s">
        <v>72</v>
      </c>
      <c r="D50" s="19" t="s">
        <v>5</v>
      </c>
      <c r="E50" s="34">
        <v>2.6</v>
      </c>
      <c r="F50" s="33">
        <v>0</v>
      </c>
      <c r="G50" s="33">
        <f t="shared" si="0"/>
        <v>2.6</v>
      </c>
      <c r="H50" s="19"/>
      <c r="I50" s="19"/>
      <c r="J50" s="19"/>
      <c r="K50" s="19" t="s">
        <v>0</v>
      </c>
      <c r="L50" s="19"/>
      <c r="M50" s="19"/>
      <c r="N50" s="19"/>
      <c r="O50" s="19"/>
    </row>
    <row r="51" spans="1:15" s="2" customFormat="1" hidden="1" x14ac:dyDescent="0.2">
      <c r="A51" s="17" t="s">
        <v>104</v>
      </c>
      <c r="B51" s="17" t="s">
        <v>80</v>
      </c>
      <c r="C51" s="17" t="s">
        <v>72</v>
      </c>
      <c r="D51" s="19" t="s">
        <v>5</v>
      </c>
      <c r="E51" s="34">
        <v>0.65</v>
      </c>
      <c r="F51" s="33">
        <v>0</v>
      </c>
      <c r="G51" s="33">
        <f t="shared" ref="G51" si="5">E51+F51</f>
        <v>0.65</v>
      </c>
      <c r="H51" s="19"/>
      <c r="I51" s="19"/>
      <c r="J51" s="19"/>
      <c r="K51" s="19" t="s">
        <v>0</v>
      </c>
      <c r="L51" s="19"/>
      <c r="M51" s="19"/>
      <c r="N51" s="19"/>
      <c r="O51" s="19"/>
    </row>
    <row r="52" spans="1:15" s="2" customFormat="1" hidden="1" x14ac:dyDescent="0.2">
      <c r="A52" s="17" t="s">
        <v>214</v>
      </c>
      <c r="B52" s="17" t="s">
        <v>215</v>
      </c>
      <c r="C52" s="17" t="s">
        <v>186</v>
      </c>
      <c r="D52" s="19" t="s">
        <v>5</v>
      </c>
      <c r="E52" s="34">
        <v>0.1</v>
      </c>
      <c r="F52" s="33">
        <v>0</v>
      </c>
      <c r="G52" s="33">
        <f t="shared" si="0"/>
        <v>0.1</v>
      </c>
      <c r="H52" s="19"/>
      <c r="I52" s="19"/>
      <c r="J52" s="19"/>
      <c r="K52" s="19"/>
      <c r="L52" s="19"/>
      <c r="M52" s="19"/>
      <c r="N52" s="19" t="s">
        <v>0</v>
      </c>
      <c r="O52" s="19"/>
    </row>
    <row r="53" spans="1:15" s="2" customFormat="1" x14ac:dyDescent="0.2">
      <c r="A53" s="40"/>
      <c r="B53" s="40"/>
      <c r="C53" s="40"/>
      <c r="D53" s="41"/>
      <c r="E53" s="42"/>
      <c r="F53" s="43"/>
      <c r="G53" s="43"/>
      <c r="H53" s="41"/>
      <c r="I53" s="41"/>
      <c r="J53" s="41"/>
      <c r="K53" s="41"/>
      <c r="L53" s="41"/>
      <c r="M53" s="41"/>
      <c r="N53" s="41"/>
      <c r="O53" s="41"/>
    </row>
    <row r="55" spans="1:15" ht="31.5" x14ac:dyDescent="0.25">
      <c r="A55" s="40" t="s">
        <v>266</v>
      </c>
      <c r="B55" s="5" t="s">
        <v>130</v>
      </c>
      <c r="C55" s="5" t="s">
        <v>131</v>
      </c>
      <c r="D55" s="5" t="s">
        <v>164</v>
      </c>
      <c r="E55" s="5" t="s">
        <v>165</v>
      </c>
    </row>
    <row r="56" spans="1:15" ht="15.75" x14ac:dyDescent="0.25">
      <c r="B56" s="11" t="s">
        <v>132</v>
      </c>
      <c r="C56" s="28" t="s">
        <v>133</v>
      </c>
      <c r="D56" s="23" t="s">
        <v>0</v>
      </c>
      <c r="E56" s="23"/>
    </row>
    <row r="57" spans="1:15" ht="15.75" x14ac:dyDescent="0.25">
      <c r="B57" s="11" t="s">
        <v>132</v>
      </c>
      <c r="C57" s="28" t="s">
        <v>134</v>
      </c>
      <c r="D57" s="23" t="s">
        <v>0</v>
      </c>
      <c r="E57" s="23"/>
    </row>
    <row r="58" spans="1:15" ht="15.75" x14ac:dyDescent="0.25">
      <c r="B58" s="11" t="s">
        <v>216</v>
      </c>
      <c r="C58" s="28" t="s">
        <v>218</v>
      </c>
      <c r="D58" s="23"/>
      <c r="E58" s="23" t="s">
        <v>0</v>
      </c>
    </row>
    <row r="59" spans="1:15" ht="15.75" x14ac:dyDescent="0.25">
      <c r="B59" s="11" t="s">
        <v>66</v>
      </c>
      <c r="C59" s="28" t="s">
        <v>212</v>
      </c>
      <c r="D59" s="23" t="s">
        <v>0</v>
      </c>
      <c r="E59" s="23"/>
    </row>
    <row r="60" spans="1:15" ht="15.75" x14ac:dyDescent="0.25">
      <c r="B60" s="11" t="s">
        <v>66</v>
      </c>
      <c r="C60" s="28" t="s">
        <v>213</v>
      </c>
      <c r="D60" s="23" t="s">
        <v>0</v>
      </c>
      <c r="E60" s="23"/>
    </row>
    <row r="61" spans="1:15" ht="15.75" x14ac:dyDescent="0.25">
      <c r="B61" s="11" t="s">
        <v>66</v>
      </c>
      <c r="C61" s="28" t="s">
        <v>135</v>
      </c>
      <c r="D61" s="23"/>
      <c r="E61" s="23" t="s">
        <v>0</v>
      </c>
    </row>
    <row r="62" spans="1:15" ht="15.75" x14ac:dyDescent="0.25">
      <c r="B62" s="11" t="s">
        <v>66</v>
      </c>
      <c r="C62" s="28" t="s">
        <v>136</v>
      </c>
      <c r="D62" s="23"/>
      <c r="E62" s="23" t="s">
        <v>0</v>
      </c>
    </row>
    <row r="63" spans="1:15" ht="15.75" x14ac:dyDescent="0.25">
      <c r="B63" s="11" t="s">
        <v>66</v>
      </c>
      <c r="C63" s="28" t="s">
        <v>137</v>
      </c>
      <c r="D63" s="23"/>
      <c r="E63" s="23" t="s">
        <v>0</v>
      </c>
    </row>
    <row r="64" spans="1:15" ht="15.75" x14ac:dyDescent="0.25">
      <c r="B64" s="11" t="s">
        <v>66</v>
      </c>
      <c r="C64" s="28" t="s">
        <v>138</v>
      </c>
      <c r="D64" s="23"/>
      <c r="E64" s="23" t="s">
        <v>0</v>
      </c>
    </row>
    <row r="65" spans="2:5" ht="15.75" x14ac:dyDescent="0.25">
      <c r="B65" s="11" t="s">
        <v>66</v>
      </c>
      <c r="C65" s="28" t="s">
        <v>139</v>
      </c>
      <c r="D65" s="23"/>
      <c r="E65" s="23" t="s">
        <v>0</v>
      </c>
    </row>
    <row r="66" spans="2:5" ht="15.75" x14ac:dyDescent="0.25">
      <c r="B66" s="11" t="s">
        <v>66</v>
      </c>
      <c r="C66" s="28" t="s">
        <v>140</v>
      </c>
      <c r="D66" s="23"/>
      <c r="E66" s="23" t="s">
        <v>0</v>
      </c>
    </row>
    <row r="67" spans="2:5" ht="15.75" x14ac:dyDescent="0.25">
      <c r="B67" s="11" t="s">
        <v>66</v>
      </c>
      <c r="C67" s="28" t="s">
        <v>141</v>
      </c>
      <c r="D67" s="23"/>
      <c r="E67" s="23" t="s">
        <v>0</v>
      </c>
    </row>
    <row r="68" spans="2:5" ht="15.75" x14ac:dyDescent="0.25">
      <c r="B68" s="11" t="s">
        <v>66</v>
      </c>
      <c r="C68" s="28" t="s">
        <v>142</v>
      </c>
      <c r="D68" s="23"/>
      <c r="E68" s="23" t="s">
        <v>0</v>
      </c>
    </row>
    <row r="69" spans="2:5" ht="15.75" x14ac:dyDescent="0.25">
      <c r="B69" s="10" t="s">
        <v>71</v>
      </c>
      <c r="C69" s="28" t="s">
        <v>143</v>
      </c>
      <c r="D69" s="23"/>
      <c r="E69" s="23" t="s">
        <v>0</v>
      </c>
    </row>
    <row r="70" spans="2:5" ht="15.75" x14ac:dyDescent="0.25">
      <c r="B70" s="10" t="s">
        <v>71</v>
      </c>
      <c r="C70" s="28" t="s">
        <v>144</v>
      </c>
      <c r="D70" s="23"/>
      <c r="E70" s="23" t="s">
        <v>0</v>
      </c>
    </row>
    <row r="71" spans="2:5" ht="30.75" x14ac:dyDescent="0.25">
      <c r="B71" s="10" t="s">
        <v>71</v>
      </c>
      <c r="C71" s="29" t="s">
        <v>145</v>
      </c>
      <c r="D71" s="23"/>
      <c r="E71" s="19" t="s">
        <v>0</v>
      </c>
    </row>
    <row r="72" spans="2:5" ht="15.75" x14ac:dyDescent="0.25">
      <c r="B72" s="11" t="s">
        <v>49</v>
      </c>
      <c r="C72" s="17" t="s">
        <v>167</v>
      </c>
      <c r="D72" s="23" t="s">
        <v>0</v>
      </c>
      <c r="E72" s="23"/>
    </row>
    <row r="73" spans="2:5" ht="15.75" x14ac:dyDescent="0.25">
      <c r="B73" s="11" t="s">
        <v>49</v>
      </c>
      <c r="C73" s="17" t="s">
        <v>168</v>
      </c>
      <c r="D73" s="23"/>
      <c r="E73" s="23" t="s">
        <v>0</v>
      </c>
    </row>
    <row r="74" spans="2:5" ht="15.75" x14ac:dyDescent="0.25">
      <c r="B74" s="11" t="s">
        <v>49</v>
      </c>
      <c r="C74" s="17" t="s">
        <v>169</v>
      </c>
      <c r="D74" s="23"/>
      <c r="E74" s="23" t="s">
        <v>0</v>
      </c>
    </row>
    <row r="75" spans="2:5" ht="15.75" x14ac:dyDescent="0.25">
      <c r="B75" s="11" t="s">
        <v>49</v>
      </c>
      <c r="C75" s="17" t="s">
        <v>170</v>
      </c>
      <c r="D75" s="23"/>
      <c r="E75" s="23" t="s">
        <v>0</v>
      </c>
    </row>
    <row r="76" spans="2:5" ht="15.75" x14ac:dyDescent="0.25">
      <c r="B76" s="11" t="s">
        <v>49</v>
      </c>
      <c r="C76" s="17" t="s">
        <v>171</v>
      </c>
      <c r="D76" s="23"/>
      <c r="E76" s="23" t="s">
        <v>0</v>
      </c>
    </row>
    <row r="77" spans="2:5" ht="15.75" x14ac:dyDescent="0.25">
      <c r="B77" s="11" t="s">
        <v>49</v>
      </c>
      <c r="C77" s="17" t="s">
        <v>172</v>
      </c>
      <c r="D77" s="23"/>
      <c r="E77" s="23" t="s">
        <v>0</v>
      </c>
    </row>
    <row r="78" spans="2:5" ht="15.75" x14ac:dyDescent="0.25">
      <c r="B78" s="19" t="s">
        <v>146</v>
      </c>
      <c r="C78" s="28" t="s">
        <v>147</v>
      </c>
      <c r="D78" s="23" t="s">
        <v>0</v>
      </c>
      <c r="E78" s="23"/>
    </row>
    <row r="79" spans="2:5" ht="15.75" x14ac:dyDescent="0.25">
      <c r="B79" s="19" t="s">
        <v>148</v>
      </c>
      <c r="C79" s="28" t="s">
        <v>65</v>
      </c>
      <c r="D79" s="23" t="s">
        <v>0</v>
      </c>
      <c r="E79" s="23"/>
    </row>
    <row r="80" spans="2:5" ht="15.75" x14ac:dyDescent="0.25">
      <c r="B80" s="19" t="s">
        <v>149</v>
      </c>
      <c r="C80" s="28" t="s">
        <v>150</v>
      </c>
      <c r="D80" s="23" t="s">
        <v>0</v>
      </c>
      <c r="E80" s="23"/>
    </row>
    <row r="81" spans="2:5" ht="15.75" x14ac:dyDescent="0.25">
      <c r="B81" s="19" t="s">
        <v>148</v>
      </c>
      <c r="C81" s="28" t="s">
        <v>151</v>
      </c>
      <c r="D81" s="23" t="s">
        <v>0</v>
      </c>
      <c r="E81" s="23"/>
    </row>
    <row r="82" spans="2:5" ht="15.75" x14ac:dyDescent="0.25">
      <c r="B82" s="19" t="s">
        <v>149</v>
      </c>
      <c r="C82" s="28" t="s">
        <v>152</v>
      </c>
      <c r="D82" s="23" t="s">
        <v>0</v>
      </c>
      <c r="E82" s="23"/>
    </row>
    <row r="83" spans="2:5" ht="15.75" x14ac:dyDescent="0.25">
      <c r="B83" s="19" t="s">
        <v>149</v>
      </c>
      <c r="C83" s="28" t="s">
        <v>153</v>
      </c>
      <c r="D83" s="23" t="s">
        <v>0</v>
      </c>
      <c r="E83" s="23"/>
    </row>
    <row r="84" spans="2:5" ht="15.75" x14ac:dyDescent="0.25">
      <c r="B84" s="19" t="s">
        <v>154</v>
      </c>
      <c r="C84" s="28" t="s">
        <v>155</v>
      </c>
      <c r="D84" s="23" t="s">
        <v>0</v>
      </c>
      <c r="E84" s="23"/>
    </row>
    <row r="85" spans="2:5" ht="15.75" x14ac:dyDescent="0.25">
      <c r="B85" s="19" t="s">
        <v>156</v>
      </c>
      <c r="C85" s="28" t="s">
        <v>157</v>
      </c>
      <c r="D85" s="23" t="s">
        <v>0</v>
      </c>
      <c r="E85" s="23"/>
    </row>
    <row r="86" spans="2:5" ht="15.75" x14ac:dyDescent="0.25">
      <c r="B86" s="19" t="s">
        <v>158</v>
      </c>
      <c r="C86" s="28" t="s">
        <v>159</v>
      </c>
      <c r="D86" s="23" t="s">
        <v>0</v>
      </c>
      <c r="E86" s="23"/>
    </row>
    <row r="87" spans="2:5" ht="15.75" x14ac:dyDescent="0.25">
      <c r="B87" s="19" t="s">
        <v>160</v>
      </c>
      <c r="C87" s="28" t="s">
        <v>161</v>
      </c>
      <c r="D87" s="23" t="s">
        <v>0</v>
      </c>
      <c r="E87" s="23"/>
    </row>
    <row r="88" spans="2:5" ht="15.75" x14ac:dyDescent="0.25">
      <c r="B88" s="19" t="s">
        <v>87</v>
      </c>
      <c r="C88" s="28" t="s">
        <v>162</v>
      </c>
      <c r="D88" s="23" t="s">
        <v>0</v>
      </c>
      <c r="E88" s="23"/>
    </row>
    <row r="89" spans="2:5" ht="15.75" x14ac:dyDescent="0.25">
      <c r="B89" s="19" t="s">
        <v>46</v>
      </c>
      <c r="C89" s="24" t="s">
        <v>163</v>
      </c>
      <c r="D89" s="23"/>
      <c r="E89" s="23" t="s">
        <v>0</v>
      </c>
    </row>
    <row r="90" spans="2:5" ht="15.75" x14ac:dyDescent="0.25">
      <c r="B90" s="19" t="s">
        <v>73</v>
      </c>
      <c r="C90" s="17" t="s">
        <v>166</v>
      </c>
      <c r="D90" s="23" t="s">
        <v>0</v>
      </c>
      <c r="E90" s="23"/>
    </row>
    <row r="91" spans="2:5" ht="15.75" x14ac:dyDescent="0.25">
      <c r="B91" s="19" t="s">
        <v>75</v>
      </c>
      <c r="C91" s="17">
        <v>918</v>
      </c>
      <c r="D91" s="23" t="s">
        <v>0</v>
      </c>
      <c r="E91" s="23"/>
    </row>
    <row r="92" spans="2:5" ht="15.75" x14ac:dyDescent="0.25">
      <c r="B92" s="19" t="s">
        <v>77</v>
      </c>
      <c r="C92" s="17" t="s">
        <v>78</v>
      </c>
      <c r="D92" s="23" t="s">
        <v>0</v>
      </c>
      <c r="E92" s="23"/>
    </row>
    <row r="93" spans="2:5" ht="15.75" x14ac:dyDescent="0.25">
      <c r="B93" s="30" t="s">
        <v>79</v>
      </c>
      <c r="C93" s="17" t="s">
        <v>80</v>
      </c>
      <c r="D93" s="23" t="s">
        <v>0</v>
      </c>
      <c r="E93" s="23"/>
    </row>
    <row r="94" spans="2:5" ht="15.75" x14ac:dyDescent="0.25">
      <c r="B94" s="30" t="s">
        <v>79</v>
      </c>
      <c r="C94" s="17" t="s">
        <v>65</v>
      </c>
      <c r="D94" s="23"/>
      <c r="E94" s="23" t="s">
        <v>0</v>
      </c>
    </row>
    <row r="95" spans="2:5" ht="15.75" x14ac:dyDescent="0.25">
      <c r="B95" s="19" t="s">
        <v>81</v>
      </c>
      <c r="C95" s="17" t="s">
        <v>82</v>
      </c>
      <c r="D95" s="23"/>
      <c r="E95" s="23" t="s">
        <v>0</v>
      </c>
    </row>
    <row r="96" spans="2:5" ht="15.75" x14ac:dyDescent="0.25">
      <c r="B96" s="19" t="s">
        <v>83</v>
      </c>
      <c r="C96" s="17" t="s">
        <v>65</v>
      </c>
      <c r="D96" s="23" t="s">
        <v>0</v>
      </c>
      <c r="E96" s="23"/>
    </row>
    <row r="97" spans="2:5" ht="15.75" x14ac:dyDescent="0.25">
      <c r="B97" s="30" t="s">
        <v>84</v>
      </c>
      <c r="C97" s="25" t="s">
        <v>65</v>
      </c>
      <c r="D97" s="23"/>
      <c r="E97" s="23" t="s">
        <v>0</v>
      </c>
    </row>
    <row r="98" spans="2:5" ht="15.75" x14ac:dyDescent="0.25">
      <c r="B98" s="30" t="s">
        <v>85</v>
      </c>
      <c r="C98" s="25" t="s">
        <v>65</v>
      </c>
      <c r="D98" s="23"/>
      <c r="E98" s="23" t="s">
        <v>0</v>
      </c>
    </row>
    <row r="99" spans="2:5" ht="15.75" x14ac:dyDescent="0.25">
      <c r="B99" s="30" t="s">
        <v>194</v>
      </c>
      <c r="C99" s="26" t="s">
        <v>193</v>
      </c>
      <c r="D99" s="23"/>
      <c r="E99" s="23" t="s">
        <v>0</v>
      </c>
    </row>
    <row r="100" spans="2:5" ht="15.75" x14ac:dyDescent="0.25">
      <c r="B100" s="30" t="s">
        <v>195</v>
      </c>
      <c r="C100" s="27" t="s">
        <v>196</v>
      </c>
      <c r="D100" s="23"/>
      <c r="E100" s="23" t="s">
        <v>0</v>
      </c>
    </row>
    <row r="101" spans="2:5" ht="15.75" x14ac:dyDescent="0.25">
      <c r="B101" s="19" t="s">
        <v>86</v>
      </c>
      <c r="C101" s="17" t="s">
        <v>65</v>
      </c>
      <c r="D101" s="23" t="s">
        <v>0</v>
      </c>
      <c r="E101" s="23"/>
    </row>
    <row r="102" spans="2:5" ht="15.75" x14ac:dyDescent="0.25">
      <c r="B102" s="19" t="s">
        <v>88</v>
      </c>
      <c r="C102" s="17" t="s">
        <v>65</v>
      </c>
      <c r="E102" s="23" t="s">
        <v>0</v>
      </c>
    </row>
    <row r="103" spans="2:5" ht="15.75" x14ac:dyDescent="0.25">
      <c r="B103" s="19" t="s">
        <v>89</v>
      </c>
      <c r="C103" s="17" t="s">
        <v>90</v>
      </c>
      <c r="D103" s="23" t="s">
        <v>0</v>
      </c>
      <c r="E103" s="23"/>
    </row>
    <row r="104" spans="2:5" ht="15.75" x14ac:dyDescent="0.25">
      <c r="B104" s="30" t="s">
        <v>89</v>
      </c>
      <c r="C104" s="25" t="s">
        <v>91</v>
      </c>
      <c r="D104" s="23" t="s">
        <v>0</v>
      </c>
      <c r="E104" s="23"/>
    </row>
    <row r="105" spans="2:5" ht="15.75" x14ac:dyDescent="0.25">
      <c r="B105" s="30" t="s">
        <v>92</v>
      </c>
      <c r="C105" s="25" t="s">
        <v>93</v>
      </c>
      <c r="D105" s="23"/>
      <c r="E105" s="23" t="s">
        <v>0</v>
      </c>
    </row>
    <row r="106" spans="2:5" ht="15.75" x14ac:dyDescent="0.25">
      <c r="B106" s="19" t="s">
        <v>56</v>
      </c>
      <c r="C106" s="17" t="s">
        <v>57</v>
      </c>
      <c r="D106" s="23" t="s">
        <v>0</v>
      </c>
      <c r="E106" s="23"/>
    </row>
    <row r="107" spans="2:5" ht="15.75" x14ac:dyDescent="0.25">
      <c r="B107" s="19" t="s">
        <v>99</v>
      </c>
      <c r="C107" s="17" t="s">
        <v>100</v>
      </c>
      <c r="D107" s="23"/>
      <c r="E107" s="23" t="s">
        <v>0</v>
      </c>
    </row>
    <row r="108" spans="2:5" ht="15.75" x14ac:dyDescent="0.25">
      <c r="B108" s="19" t="s">
        <v>101</v>
      </c>
      <c r="C108" s="17" t="s">
        <v>102</v>
      </c>
      <c r="D108" s="23"/>
      <c r="E108" s="23" t="s">
        <v>0</v>
      </c>
    </row>
    <row r="109" spans="2:5" ht="15.75" x14ac:dyDescent="0.25">
      <c r="B109" s="19" t="s">
        <v>101</v>
      </c>
      <c r="C109" s="17" t="s">
        <v>103</v>
      </c>
      <c r="D109" s="23" t="s">
        <v>0</v>
      </c>
      <c r="E109" s="23"/>
    </row>
    <row r="110" spans="2:5" ht="15.75" x14ac:dyDescent="0.25">
      <c r="B110" s="19" t="s">
        <v>104</v>
      </c>
      <c r="C110" s="17" t="s">
        <v>80</v>
      </c>
      <c r="D110" s="23" t="s">
        <v>0</v>
      </c>
      <c r="E110" s="23"/>
    </row>
    <row r="111" spans="2:5" ht="15.75" x14ac:dyDescent="0.25">
      <c r="B111" s="19" t="s">
        <v>98</v>
      </c>
      <c r="C111" s="17" t="s">
        <v>90</v>
      </c>
      <c r="D111" s="23" t="s">
        <v>0</v>
      </c>
      <c r="E111" s="23"/>
    </row>
    <row r="112" spans="2:5" ht="15.75" x14ac:dyDescent="0.25">
      <c r="B112" s="19" t="s">
        <v>214</v>
      </c>
      <c r="C112" s="17" t="s">
        <v>215</v>
      </c>
      <c r="D112" s="23" t="s">
        <v>0</v>
      </c>
      <c r="E112" s="23"/>
    </row>
    <row r="120" ht="14.25" customHeight="1" x14ac:dyDescent="0.25"/>
  </sheetData>
  <autoFilter ref="A3:O52" xr:uid="{00000000-0001-0000-0100-000000000000}">
    <filterColumn colId="11">
      <customFilters>
        <customFilter operator="notEqual" val=" "/>
      </customFilters>
    </filterColumn>
  </autoFilter>
  <mergeCells count="1">
    <mergeCell ref="H2:O2"/>
  </mergeCells>
  <pageMargins left="0.70866141732283472" right="0.70866141732283472" top="0.74803149606299213" bottom="0.74803149606299213" header="0.31496062992125984" footer="0.31496062992125984"/>
  <pageSetup scale="45" orientation="landscape" verticalDpi="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A2B66-1EEF-4B20-8D51-FB5A1714D941}">
  <dimension ref="B1:F16"/>
  <sheetViews>
    <sheetView zoomScale="60" zoomScaleNormal="60" zoomScalePageLayoutView="40" workbookViewId="0">
      <selection activeCell="D10" sqref="D10"/>
    </sheetView>
  </sheetViews>
  <sheetFormatPr baseColWidth="10" defaultRowHeight="69.95" customHeight="1" x14ac:dyDescent="0.25"/>
  <cols>
    <col min="2" max="2" width="21.85546875" style="101" customWidth="1"/>
    <col min="3" max="3" width="23.85546875" style="101" customWidth="1"/>
    <col min="4" max="4" width="23.42578125" style="101" customWidth="1"/>
    <col min="5" max="5" width="29.85546875" style="101" customWidth="1"/>
    <col min="6" max="6" width="21.42578125" style="101" customWidth="1"/>
  </cols>
  <sheetData>
    <row r="1" spans="2:6" ht="69.95" customHeight="1" thickBot="1" x14ac:dyDescent="0.3"/>
    <row r="2" spans="2:6" ht="15" customHeight="1" x14ac:dyDescent="0.25">
      <c r="B2" s="119"/>
      <c r="C2" s="120"/>
      <c r="D2" s="120"/>
      <c r="E2" s="120"/>
      <c r="F2" s="121"/>
    </row>
    <row r="3" spans="2:6" ht="15" customHeight="1" x14ac:dyDescent="0.25">
      <c r="B3" s="122"/>
      <c r="C3" s="123"/>
      <c r="D3" s="123"/>
      <c r="E3" s="123"/>
      <c r="F3" s="124"/>
    </row>
    <row r="4" spans="2:6" ht="15" customHeight="1" x14ac:dyDescent="0.25">
      <c r="B4" s="122"/>
      <c r="C4" s="123"/>
      <c r="D4" s="123"/>
      <c r="E4" s="123"/>
      <c r="F4" s="124"/>
    </row>
    <row r="5" spans="2:6" ht="15" customHeight="1" x14ac:dyDescent="0.25">
      <c r="B5" s="122"/>
      <c r="C5" s="123"/>
      <c r="D5" s="123"/>
      <c r="E5" s="123"/>
      <c r="F5" s="124"/>
    </row>
    <row r="6" spans="2:6" ht="15" customHeight="1" thickBot="1" x14ac:dyDescent="0.3">
      <c r="B6" s="125"/>
      <c r="C6" s="126"/>
      <c r="D6" s="126"/>
      <c r="E6" s="126"/>
      <c r="F6" s="127"/>
    </row>
    <row r="7" spans="2:6" ht="29.25" customHeight="1" x14ac:dyDescent="0.25">
      <c r="B7" s="128" t="s">
        <v>270</v>
      </c>
      <c r="C7" s="129"/>
      <c r="D7" s="129"/>
      <c r="E7" s="129"/>
      <c r="F7" s="129"/>
    </row>
    <row r="8" spans="2:6" ht="27" customHeight="1" x14ac:dyDescent="0.25">
      <c r="B8" s="130" t="s">
        <v>247</v>
      </c>
      <c r="C8" s="131"/>
      <c r="D8" s="131"/>
      <c r="E8" s="131"/>
      <c r="F8" s="131"/>
    </row>
    <row r="9" spans="2:6" ht="69.95" customHeight="1" x14ac:dyDescent="0.25">
      <c r="B9" s="3" t="s">
        <v>248</v>
      </c>
      <c r="C9" s="3" t="s">
        <v>259</v>
      </c>
      <c r="D9" s="3" t="s">
        <v>258</v>
      </c>
      <c r="E9" s="3" t="s">
        <v>249</v>
      </c>
      <c r="F9" s="3" t="s">
        <v>250</v>
      </c>
    </row>
    <row r="10" spans="2:6" ht="112.5" customHeight="1" x14ac:dyDescent="0.25">
      <c r="B10" s="102" t="s">
        <v>15</v>
      </c>
      <c r="C10" s="100" t="s">
        <v>260</v>
      </c>
      <c r="D10" s="102"/>
      <c r="E10" s="100" t="s">
        <v>251</v>
      </c>
      <c r="F10" s="102"/>
    </row>
    <row r="11" spans="2:6" ht="112.5" customHeight="1" x14ac:dyDescent="0.25">
      <c r="B11" s="100" t="s">
        <v>9</v>
      </c>
      <c r="C11" s="100" t="s">
        <v>263</v>
      </c>
      <c r="D11" s="102"/>
      <c r="E11" s="100" t="s">
        <v>252</v>
      </c>
      <c r="F11" s="102"/>
    </row>
    <row r="12" spans="2:6" ht="112.5" customHeight="1" x14ac:dyDescent="0.25">
      <c r="B12" s="102" t="s">
        <v>10</v>
      </c>
      <c r="C12" s="100" t="s">
        <v>264</v>
      </c>
      <c r="D12" s="102"/>
      <c r="E12" s="100" t="s">
        <v>253</v>
      </c>
      <c r="F12" s="102"/>
    </row>
    <row r="13" spans="2:6" ht="112.5" customHeight="1" x14ac:dyDescent="0.25">
      <c r="B13" s="102" t="s">
        <v>14</v>
      </c>
      <c r="C13" s="100" t="s">
        <v>265</v>
      </c>
      <c r="D13" s="102"/>
      <c r="E13" s="100" t="s">
        <v>254</v>
      </c>
      <c r="F13" s="102"/>
    </row>
    <row r="14" spans="2:6" ht="225.75" customHeight="1" x14ac:dyDescent="0.25">
      <c r="B14" s="102" t="s">
        <v>11</v>
      </c>
      <c r="C14" s="100" t="s">
        <v>267</v>
      </c>
      <c r="D14" s="102"/>
      <c r="E14" s="100" t="s">
        <v>255</v>
      </c>
      <c r="F14" s="102"/>
    </row>
    <row r="15" spans="2:6" ht="112.5" customHeight="1" x14ac:dyDescent="0.25">
      <c r="B15" s="102" t="s">
        <v>12</v>
      </c>
      <c r="C15" s="100" t="s">
        <v>268</v>
      </c>
      <c r="D15" s="102"/>
      <c r="E15" s="100" t="s">
        <v>256</v>
      </c>
      <c r="F15" s="102"/>
    </row>
    <row r="16" spans="2:6" ht="112.5" customHeight="1" x14ac:dyDescent="0.25">
      <c r="B16" s="102" t="s">
        <v>13</v>
      </c>
      <c r="C16" s="100" t="s">
        <v>269</v>
      </c>
      <c r="D16" s="102"/>
      <c r="E16" s="100" t="s">
        <v>257</v>
      </c>
      <c r="F16" s="102"/>
    </row>
  </sheetData>
  <autoFilter ref="B9:F9" xr:uid="{B5EA2B66-1EEF-4B20-8D51-FB5A1714D941}"/>
  <mergeCells count="3">
    <mergeCell ref="B2:F6"/>
    <mergeCell ref="B7:F7"/>
    <mergeCell ref="B8:F8"/>
  </mergeCells>
  <dataValidations count="1">
    <dataValidation allowBlank="1" showErrorMessage="1" sqref="C10" xr:uid="{0043E2F4-9066-420D-A624-4E947C4F2E19}"/>
  </dataValidations>
  <pageMargins left="0.7" right="0.7" top="0.75" bottom="0.75" header="0.3" footer="0.3"/>
  <pageSetup paperSize="9" scale="6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ADC97-B3E4-4248-9D64-8937C451B17B}">
  <dimension ref="A4:G31"/>
  <sheetViews>
    <sheetView tabSelected="1" topLeftCell="A20" workbookViewId="0">
      <selection activeCell="E32" sqref="E32"/>
    </sheetView>
  </sheetViews>
  <sheetFormatPr baseColWidth="10" defaultRowHeight="15" x14ac:dyDescent="0.25"/>
  <cols>
    <col min="3" max="3" width="26.85546875" customWidth="1"/>
    <col min="4" max="4" width="31.85546875" customWidth="1"/>
    <col min="5" max="5" width="29.28515625" customWidth="1"/>
    <col min="6" max="6" width="18.5703125" customWidth="1"/>
    <col min="7" max="7" width="19.140625" customWidth="1"/>
  </cols>
  <sheetData>
    <row r="4" spans="2:7" x14ac:dyDescent="0.25">
      <c r="C4" s="134"/>
      <c r="D4" s="134"/>
      <c r="E4" s="134"/>
      <c r="F4" s="134"/>
      <c r="G4" s="134"/>
    </row>
    <row r="5" spans="2:7" x14ac:dyDescent="0.25">
      <c r="C5" s="134"/>
      <c r="D5" s="134"/>
      <c r="E5" s="134"/>
      <c r="F5" s="134"/>
      <c r="G5" s="134"/>
    </row>
    <row r="6" spans="2:7" x14ac:dyDescent="0.25">
      <c r="C6" s="134"/>
      <c r="D6" s="134"/>
      <c r="E6" s="134"/>
      <c r="F6" s="134"/>
      <c r="G6" s="134"/>
    </row>
    <row r="7" spans="2:7" x14ac:dyDescent="0.25">
      <c r="C7" s="134"/>
      <c r="D7" s="134"/>
      <c r="E7" s="134"/>
      <c r="F7" s="134"/>
      <c r="G7" s="134"/>
    </row>
    <row r="8" spans="2:7" ht="15.75" thickBot="1" x14ac:dyDescent="0.3">
      <c r="C8" s="134"/>
      <c r="D8" s="134"/>
      <c r="E8" s="134"/>
      <c r="F8" s="134"/>
      <c r="G8" s="134"/>
    </row>
    <row r="9" spans="2:7" ht="18.75" x14ac:dyDescent="0.3">
      <c r="C9" s="135" t="s">
        <v>229</v>
      </c>
      <c r="D9" s="136"/>
      <c r="E9" s="136"/>
      <c r="F9" s="136"/>
      <c r="G9" s="137"/>
    </row>
    <row r="10" spans="2:7" ht="18.75" x14ac:dyDescent="0.3">
      <c r="C10" s="138" t="s">
        <v>228</v>
      </c>
      <c r="D10" s="139"/>
      <c r="E10" s="139"/>
      <c r="F10" s="139"/>
      <c r="G10" s="140"/>
    </row>
    <row r="11" spans="2:7" ht="45" customHeight="1" thickBot="1" x14ac:dyDescent="0.3">
      <c r="C11" s="65" t="s">
        <v>1</v>
      </c>
      <c r="D11" s="66" t="s">
        <v>2</v>
      </c>
      <c r="E11" s="67" t="s">
        <v>233</v>
      </c>
      <c r="F11" s="67" t="s">
        <v>5</v>
      </c>
      <c r="G11" s="68" t="s">
        <v>108</v>
      </c>
    </row>
    <row r="12" spans="2:7" ht="15" customHeight="1" x14ac:dyDescent="0.25">
      <c r="B12" s="132" t="s">
        <v>238</v>
      </c>
      <c r="C12" s="69" t="s">
        <v>25</v>
      </c>
      <c r="D12" s="70" t="s">
        <v>26</v>
      </c>
      <c r="E12" s="70" t="s">
        <v>235</v>
      </c>
      <c r="F12" s="71" t="s">
        <v>19</v>
      </c>
      <c r="G12" s="72">
        <v>0.8</v>
      </c>
    </row>
    <row r="13" spans="2:7" ht="15.75" x14ac:dyDescent="0.25">
      <c r="B13" s="133"/>
      <c r="C13" s="51" t="s">
        <v>25</v>
      </c>
      <c r="D13" s="15" t="s">
        <v>190</v>
      </c>
      <c r="E13" s="15" t="s">
        <v>235</v>
      </c>
      <c r="F13" s="19" t="s">
        <v>19</v>
      </c>
      <c r="G13" s="63">
        <v>0.8</v>
      </c>
    </row>
    <row r="14" spans="2:7" ht="15.75" x14ac:dyDescent="0.25">
      <c r="B14" s="133"/>
      <c r="C14" s="51" t="s">
        <v>25</v>
      </c>
      <c r="D14" s="15" t="s">
        <v>190</v>
      </c>
      <c r="E14" s="15" t="s">
        <v>234</v>
      </c>
      <c r="F14" s="19" t="s">
        <v>19</v>
      </c>
      <c r="G14" s="63">
        <v>0.7</v>
      </c>
    </row>
    <row r="15" spans="2:7" ht="15.75" x14ac:dyDescent="0.25">
      <c r="B15" s="133"/>
      <c r="C15" s="73" t="s">
        <v>27</v>
      </c>
      <c r="D15" s="15" t="s">
        <v>24</v>
      </c>
      <c r="E15" s="15" t="s">
        <v>235</v>
      </c>
      <c r="F15" s="19" t="s">
        <v>19</v>
      </c>
      <c r="G15" s="63">
        <v>0.8</v>
      </c>
    </row>
    <row r="16" spans="2:7" ht="15.75" x14ac:dyDescent="0.25">
      <c r="B16" s="133"/>
      <c r="C16" s="73" t="s">
        <v>27</v>
      </c>
      <c r="D16" s="15" t="s">
        <v>24</v>
      </c>
      <c r="E16" s="15" t="s">
        <v>234</v>
      </c>
      <c r="F16" s="19" t="s">
        <v>19</v>
      </c>
      <c r="G16" s="63">
        <v>0.75</v>
      </c>
    </row>
    <row r="17" spans="1:7" ht="15.75" x14ac:dyDescent="0.25">
      <c r="B17" s="133"/>
      <c r="C17" s="74" t="s">
        <v>43</v>
      </c>
      <c r="D17" s="15" t="s">
        <v>24</v>
      </c>
      <c r="E17" s="15" t="s">
        <v>234</v>
      </c>
      <c r="F17" s="19" t="s">
        <v>19</v>
      </c>
      <c r="G17" s="63">
        <v>3</v>
      </c>
    </row>
    <row r="18" spans="1:7" ht="15.75" x14ac:dyDescent="0.25">
      <c r="B18" s="133"/>
      <c r="C18" s="74" t="s">
        <v>43</v>
      </c>
      <c r="D18" s="15" t="s">
        <v>21</v>
      </c>
      <c r="E18" s="15" t="s">
        <v>236</v>
      </c>
      <c r="F18" s="19" t="s">
        <v>19</v>
      </c>
      <c r="G18" s="63">
        <v>3.5</v>
      </c>
    </row>
    <row r="19" spans="1:7" ht="15.75" x14ac:dyDescent="0.25">
      <c r="B19" s="133"/>
      <c r="C19" s="74" t="s">
        <v>49</v>
      </c>
      <c r="D19" s="15" t="s">
        <v>21</v>
      </c>
      <c r="E19" s="15" t="s">
        <v>234</v>
      </c>
      <c r="F19" s="19" t="s">
        <v>19</v>
      </c>
      <c r="G19" s="63">
        <v>0.75</v>
      </c>
    </row>
    <row r="20" spans="1:7" ht="15.75" x14ac:dyDescent="0.25">
      <c r="B20" s="133"/>
      <c r="C20" s="74" t="s">
        <v>49</v>
      </c>
      <c r="D20" s="15" t="s">
        <v>21</v>
      </c>
      <c r="E20" s="15" t="s">
        <v>235</v>
      </c>
      <c r="F20" s="19" t="s">
        <v>19</v>
      </c>
      <c r="G20" s="63">
        <v>1.1000000000000001</v>
      </c>
    </row>
    <row r="21" spans="1:7" ht="15.75" x14ac:dyDescent="0.25">
      <c r="B21" s="133"/>
      <c r="C21" s="74" t="s">
        <v>49</v>
      </c>
      <c r="D21" s="15" t="s">
        <v>21</v>
      </c>
      <c r="E21" s="15" t="s">
        <v>236</v>
      </c>
      <c r="F21" s="19" t="s">
        <v>19</v>
      </c>
      <c r="G21" s="63">
        <v>3</v>
      </c>
    </row>
    <row r="22" spans="1:7" ht="15.75" x14ac:dyDescent="0.25">
      <c r="B22" s="133"/>
      <c r="C22" s="73" t="s">
        <v>55</v>
      </c>
      <c r="D22" s="15" t="s">
        <v>21</v>
      </c>
      <c r="E22" s="15" t="s">
        <v>234</v>
      </c>
      <c r="F22" s="19" t="s">
        <v>19</v>
      </c>
      <c r="G22" s="63">
        <v>0.73</v>
      </c>
    </row>
    <row r="23" spans="1:7" ht="15" customHeight="1" thickBot="1" x14ac:dyDescent="0.3">
      <c r="A23" s="61"/>
      <c r="B23" s="133"/>
      <c r="C23" s="64" t="s">
        <v>55</v>
      </c>
      <c r="D23" s="13" t="s">
        <v>21</v>
      </c>
      <c r="E23" s="13" t="s">
        <v>235</v>
      </c>
      <c r="F23" s="11" t="s">
        <v>19</v>
      </c>
      <c r="G23" s="75">
        <v>0.8</v>
      </c>
    </row>
    <row r="24" spans="1:7" ht="26.25" customHeight="1" x14ac:dyDescent="0.25">
      <c r="B24" s="156" t="s">
        <v>239</v>
      </c>
      <c r="C24" s="78" t="s">
        <v>216</v>
      </c>
      <c r="D24" s="77" t="s">
        <v>21</v>
      </c>
      <c r="E24" s="78" t="s">
        <v>72</v>
      </c>
      <c r="F24" s="71" t="s">
        <v>5</v>
      </c>
      <c r="G24" s="79">
        <v>2.5</v>
      </c>
    </row>
    <row r="25" spans="1:7" ht="26.25" customHeight="1" x14ac:dyDescent="0.25">
      <c r="B25" s="157"/>
      <c r="C25" s="31" t="s">
        <v>62</v>
      </c>
      <c r="D25" s="17" t="s">
        <v>21</v>
      </c>
      <c r="E25" s="31" t="s">
        <v>63</v>
      </c>
      <c r="F25" s="19" t="s">
        <v>5</v>
      </c>
      <c r="G25" s="112">
        <v>3.98</v>
      </c>
    </row>
    <row r="26" spans="1:7" ht="26.25" customHeight="1" x14ac:dyDescent="0.25">
      <c r="B26" s="157"/>
      <c r="C26" s="17" t="s">
        <v>71</v>
      </c>
      <c r="D26" s="17" t="s">
        <v>106</v>
      </c>
      <c r="E26" s="17" t="s">
        <v>72</v>
      </c>
      <c r="F26" s="19" t="s">
        <v>5</v>
      </c>
      <c r="G26" s="52">
        <v>1.6</v>
      </c>
    </row>
    <row r="27" spans="1:7" ht="26.25" customHeight="1" x14ac:dyDescent="0.25">
      <c r="B27" s="157"/>
      <c r="C27" s="17" t="s">
        <v>73</v>
      </c>
      <c r="D27" s="17" t="s">
        <v>211</v>
      </c>
      <c r="E27" s="17" t="s">
        <v>63</v>
      </c>
      <c r="F27" s="19" t="s">
        <v>5</v>
      </c>
      <c r="G27" s="52">
        <v>3</v>
      </c>
    </row>
    <row r="28" spans="1:7" ht="26.25" customHeight="1" x14ac:dyDescent="0.25">
      <c r="B28" s="157"/>
      <c r="C28" s="17" t="s">
        <v>77</v>
      </c>
      <c r="D28" s="17" t="s">
        <v>78</v>
      </c>
      <c r="E28" s="17" t="s">
        <v>63</v>
      </c>
      <c r="F28" s="19" t="s">
        <v>5</v>
      </c>
      <c r="G28" s="52">
        <v>3.5</v>
      </c>
    </row>
    <row r="29" spans="1:7" ht="26.25" customHeight="1" x14ac:dyDescent="0.25">
      <c r="B29" s="157"/>
      <c r="C29" s="17" t="s">
        <v>88</v>
      </c>
      <c r="D29" s="17" t="s">
        <v>21</v>
      </c>
      <c r="E29" s="25" t="s">
        <v>63</v>
      </c>
      <c r="F29" s="19" t="s">
        <v>5</v>
      </c>
      <c r="G29" s="52">
        <v>3.5</v>
      </c>
    </row>
    <row r="30" spans="1:7" ht="26.25" customHeight="1" thickBot="1" x14ac:dyDescent="0.3">
      <c r="B30" s="157"/>
      <c r="C30" s="54" t="s">
        <v>272</v>
      </c>
      <c r="D30" s="54" t="s">
        <v>21</v>
      </c>
      <c r="E30" s="55" t="s">
        <v>63</v>
      </c>
      <c r="F30" s="56" t="s">
        <v>5</v>
      </c>
      <c r="G30" s="57">
        <v>1.2</v>
      </c>
    </row>
    <row r="31" spans="1:7" ht="26.25" customHeight="1" thickBot="1" x14ac:dyDescent="0.3">
      <c r="B31" s="157"/>
      <c r="C31" s="54" t="s">
        <v>272</v>
      </c>
      <c r="D31" s="54" t="s">
        <v>21</v>
      </c>
      <c r="E31" s="55" t="s">
        <v>72</v>
      </c>
      <c r="F31" s="56" t="s">
        <v>5</v>
      </c>
      <c r="G31" s="57">
        <v>0.65</v>
      </c>
    </row>
  </sheetData>
  <autoFilter ref="C11:G11" xr:uid="{E07ADC97-B3E4-4248-9D64-8937C451B17B}"/>
  <mergeCells count="5">
    <mergeCell ref="B12:B23"/>
    <mergeCell ref="C4:G8"/>
    <mergeCell ref="C9:G9"/>
    <mergeCell ref="C10:G10"/>
    <mergeCell ref="B24:B3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BACF4-6D8B-4DAB-8740-D10F3199B71F}">
  <dimension ref="B4:G40"/>
  <sheetViews>
    <sheetView zoomScaleNormal="100" workbookViewId="0">
      <selection activeCell="D19" sqref="D19"/>
    </sheetView>
  </sheetViews>
  <sheetFormatPr baseColWidth="10" defaultRowHeight="15" x14ac:dyDescent="0.25"/>
  <cols>
    <col min="3" max="3" width="29" customWidth="1"/>
    <col min="4" max="4" width="50.140625" customWidth="1"/>
    <col min="5" max="5" width="28" customWidth="1"/>
  </cols>
  <sheetData>
    <row r="4" spans="2:7" x14ac:dyDescent="0.25">
      <c r="C4" s="134"/>
      <c r="D4" s="134"/>
      <c r="E4" s="134"/>
      <c r="F4" s="134"/>
      <c r="G4" s="134"/>
    </row>
    <row r="5" spans="2:7" x14ac:dyDescent="0.25">
      <c r="C5" s="134"/>
      <c r="D5" s="134"/>
      <c r="E5" s="134"/>
      <c r="F5" s="134"/>
      <c r="G5" s="134"/>
    </row>
    <row r="6" spans="2:7" x14ac:dyDescent="0.25">
      <c r="C6" s="134"/>
      <c r="D6" s="134"/>
      <c r="E6" s="134"/>
      <c r="F6" s="134"/>
      <c r="G6" s="134"/>
    </row>
    <row r="7" spans="2:7" x14ac:dyDescent="0.25">
      <c r="C7" s="134"/>
      <c r="D7" s="134"/>
      <c r="E7" s="134"/>
      <c r="F7" s="134"/>
      <c r="G7" s="134"/>
    </row>
    <row r="8" spans="2:7" ht="15.75" thickBot="1" x14ac:dyDescent="0.3">
      <c r="C8" s="134"/>
      <c r="D8" s="134"/>
      <c r="E8" s="134"/>
      <c r="F8" s="134"/>
      <c r="G8" s="134"/>
    </row>
    <row r="9" spans="2:7" ht="18.75" x14ac:dyDescent="0.3">
      <c r="C9" s="135" t="s">
        <v>226</v>
      </c>
      <c r="D9" s="147"/>
      <c r="E9" s="147"/>
      <c r="F9" s="147"/>
      <c r="G9" s="148"/>
    </row>
    <row r="10" spans="2:7" ht="18.75" x14ac:dyDescent="0.3">
      <c r="C10" s="138" t="s">
        <v>227</v>
      </c>
      <c r="D10" s="145"/>
      <c r="E10" s="145"/>
      <c r="F10" s="145"/>
      <c r="G10" s="146"/>
    </row>
    <row r="11" spans="2:7" ht="45.75" thickBot="1" x14ac:dyDescent="0.3">
      <c r="C11" s="65" t="s">
        <v>1</v>
      </c>
      <c r="D11" s="66" t="s">
        <v>2</v>
      </c>
      <c r="E11" s="67" t="s">
        <v>3</v>
      </c>
      <c r="F11" s="67" t="s">
        <v>5</v>
      </c>
      <c r="G11" s="68" t="s">
        <v>108</v>
      </c>
    </row>
    <row r="12" spans="2:7" x14ac:dyDescent="0.25">
      <c r="B12" s="149" t="s">
        <v>239</v>
      </c>
      <c r="C12" s="76" t="s">
        <v>221</v>
      </c>
      <c r="D12" s="77" t="s">
        <v>222</v>
      </c>
      <c r="E12" s="78" t="s">
        <v>63</v>
      </c>
      <c r="F12" s="71" t="s">
        <v>5</v>
      </c>
      <c r="G12" s="79">
        <v>3.25</v>
      </c>
    </row>
    <row r="13" spans="2:7" x14ac:dyDescent="0.25">
      <c r="B13" s="150"/>
      <c r="C13" s="50" t="s">
        <v>220</v>
      </c>
      <c r="D13" s="17" t="s">
        <v>65</v>
      </c>
      <c r="E13" s="31" t="s">
        <v>63</v>
      </c>
      <c r="F13" s="19" t="s">
        <v>5</v>
      </c>
      <c r="G13" s="112">
        <v>3</v>
      </c>
    </row>
    <row r="14" spans="2:7" x14ac:dyDescent="0.25">
      <c r="B14" s="150"/>
      <c r="C14" s="51" t="s">
        <v>66</v>
      </c>
      <c r="D14" s="17" t="s">
        <v>106</v>
      </c>
      <c r="E14" s="17" t="s">
        <v>63</v>
      </c>
      <c r="F14" s="19" t="s">
        <v>5</v>
      </c>
      <c r="G14" s="52">
        <v>0.6</v>
      </c>
    </row>
    <row r="15" spans="2:7" x14ac:dyDescent="0.25">
      <c r="B15" s="150"/>
      <c r="C15" s="51" t="s">
        <v>66</v>
      </c>
      <c r="D15" s="17" t="s">
        <v>106</v>
      </c>
      <c r="E15" s="17" t="s">
        <v>67</v>
      </c>
      <c r="F15" s="19" t="s">
        <v>5</v>
      </c>
      <c r="G15" s="52">
        <v>1</v>
      </c>
    </row>
    <row r="16" spans="2:7" x14ac:dyDescent="0.25">
      <c r="B16" s="150"/>
      <c r="C16" s="51" t="s">
        <v>66</v>
      </c>
      <c r="D16" s="17" t="s">
        <v>106</v>
      </c>
      <c r="E16" s="17" t="s">
        <v>69</v>
      </c>
      <c r="F16" s="19" t="s">
        <v>5</v>
      </c>
      <c r="G16" s="52">
        <v>0.5</v>
      </c>
    </row>
    <row r="17" spans="2:7" x14ac:dyDescent="0.25">
      <c r="B17" s="150"/>
      <c r="C17" s="51" t="s">
        <v>66</v>
      </c>
      <c r="D17" s="17" t="s">
        <v>106</v>
      </c>
      <c r="E17" s="17" t="s">
        <v>70</v>
      </c>
      <c r="F17" s="19" t="s">
        <v>5</v>
      </c>
      <c r="G17" s="52">
        <v>0.25</v>
      </c>
    </row>
    <row r="18" spans="2:7" x14ac:dyDescent="0.25">
      <c r="B18" s="150"/>
      <c r="C18" s="51" t="s">
        <v>71</v>
      </c>
      <c r="D18" s="17" t="s">
        <v>286</v>
      </c>
      <c r="E18" s="17" t="s">
        <v>72</v>
      </c>
      <c r="F18" s="19" t="s">
        <v>5</v>
      </c>
      <c r="G18" s="52">
        <v>1</v>
      </c>
    </row>
    <row r="19" spans="2:7" x14ac:dyDescent="0.25">
      <c r="B19" s="150"/>
      <c r="C19" s="59" t="s">
        <v>71</v>
      </c>
      <c r="D19" s="25" t="s">
        <v>106</v>
      </c>
      <c r="E19" s="25" t="s">
        <v>70</v>
      </c>
      <c r="F19" s="30" t="s">
        <v>5</v>
      </c>
      <c r="G19" s="88">
        <v>0.35</v>
      </c>
    </row>
    <row r="20" spans="2:7" x14ac:dyDescent="0.25">
      <c r="B20" s="150"/>
      <c r="C20" s="59" t="s">
        <v>223</v>
      </c>
      <c r="D20" s="25" t="s">
        <v>65</v>
      </c>
      <c r="E20" s="25" t="s">
        <v>224</v>
      </c>
      <c r="F20" s="30" t="s">
        <v>5</v>
      </c>
      <c r="G20" s="88">
        <v>2.5</v>
      </c>
    </row>
    <row r="21" spans="2:7" x14ac:dyDescent="0.25">
      <c r="B21" s="150"/>
      <c r="C21" s="51" t="s">
        <v>76</v>
      </c>
      <c r="D21" s="17" t="s">
        <v>21</v>
      </c>
      <c r="E21" s="17" t="s">
        <v>70</v>
      </c>
      <c r="F21" s="19" t="s">
        <v>5</v>
      </c>
      <c r="G21" s="52">
        <v>0.5</v>
      </c>
    </row>
    <row r="22" spans="2:7" x14ac:dyDescent="0.25">
      <c r="B22" s="150"/>
      <c r="C22" s="51" t="s">
        <v>76</v>
      </c>
      <c r="D22" s="17" t="s">
        <v>21</v>
      </c>
      <c r="E22" s="17" t="s">
        <v>63</v>
      </c>
      <c r="F22" s="19" t="s">
        <v>5</v>
      </c>
      <c r="G22" s="52">
        <v>3</v>
      </c>
    </row>
    <row r="23" spans="2:7" x14ac:dyDescent="0.25">
      <c r="B23" s="150"/>
      <c r="C23" s="51" t="s">
        <v>274</v>
      </c>
      <c r="D23" s="17" t="s">
        <v>65</v>
      </c>
      <c r="E23" s="17" t="s">
        <v>72</v>
      </c>
      <c r="F23" s="19" t="s">
        <v>5</v>
      </c>
      <c r="G23" s="52">
        <v>1</v>
      </c>
    </row>
    <row r="24" spans="2:7" x14ac:dyDescent="0.25">
      <c r="B24" s="150"/>
      <c r="C24" s="51" t="s">
        <v>81</v>
      </c>
      <c r="D24" s="17" t="s">
        <v>82</v>
      </c>
      <c r="E24" s="25" t="s">
        <v>72</v>
      </c>
      <c r="F24" s="19" t="s">
        <v>5</v>
      </c>
      <c r="G24" s="52">
        <v>0.6</v>
      </c>
    </row>
    <row r="25" spans="2:7" x14ac:dyDescent="0.25">
      <c r="B25" s="150"/>
      <c r="C25" s="51" t="s">
        <v>219</v>
      </c>
      <c r="D25" s="17" t="s">
        <v>65</v>
      </c>
      <c r="E25" s="25" t="s">
        <v>63</v>
      </c>
      <c r="F25" s="19" t="s">
        <v>5</v>
      </c>
      <c r="G25" s="52">
        <v>3</v>
      </c>
    </row>
    <row r="26" spans="2:7" x14ac:dyDescent="0.25">
      <c r="B26" s="150"/>
      <c r="C26" s="51" t="s">
        <v>83</v>
      </c>
      <c r="D26" s="17" t="s">
        <v>65</v>
      </c>
      <c r="E26" s="25" t="s">
        <v>72</v>
      </c>
      <c r="F26" s="19" t="s">
        <v>5</v>
      </c>
      <c r="G26" s="52">
        <v>1</v>
      </c>
    </row>
    <row r="27" spans="2:7" x14ac:dyDescent="0.25">
      <c r="B27" s="150"/>
      <c r="C27" s="59" t="s">
        <v>84</v>
      </c>
      <c r="D27" s="25" t="s">
        <v>65</v>
      </c>
      <c r="E27" s="25" t="s">
        <v>72</v>
      </c>
      <c r="F27" s="19" t="s">
        <v>5</v>
      </c>
      <c r="G27" s="52">
        <v>0.6</v>
      </c>
    </row>
    <row r="28" spans="2:7" x14ac:dyDescent="0.25">
      <c r="B28" s="150"/>
      <c r="C28" s="59" t="s">
        <v>278</v>
      </c>
      <c r="D28" s="25" t="s">
        <v>65</v>
      </c>
      <c r="E28" s="25" t="s">
        <v>72</v>
      </c>
      <c r="F28" s="19" t="s">
        <v>5</v>
      </c>
      <c r="G28" s="52">
        <v>1</v>
      </c>
    </row>
    <row r="29" spans="2:7" x14ac:dyDescent="0.25">
      <c r="B29" s="150"/>
      <c r="C29" s="51" t="s">
        <v>46</v>
      </c>
      <c r="D29" s="17" t="s">
        <v>21</v>
      </c>
      <c r="E29" s="17" t="s">
        <v>72</v>
      </c>
      <c r="F29" s="19" t="s">
        <v>5</v>
      </c>
      <c r="G29" s="52">
        <v>0.7</v>
      </c>
    </row>
    <row r="30" spans="2:7" x14ac:dyDescent="0.25">
      <c r="B30" s="150"/>
      <c r="C30" s="59" t="s">
        <v>92</v>
      </c>
      <c r="D30" s="25" t="s">
        <v>21</v>
      </c>
      <c r="E30" s="25" t="s">
        <v>63</v>
      </c>
      <c r="F30" s="30" t="s">
        <v>5</v>
      </c>
      <c r="G30" s="49">
        <v>1.2</v>
      </c>
    </row>
    <row r="31" spans="2:7" x14ac:dyDescent="0.25">
      <c r="B31" s="150"/>
      <c r="C31" s="51" t="s">
        <v>56</v>
      </c>
      <c r="D31" s="17" t="s">
        <v>57</v>
      </c>
      <c r="E31" s="17" t="s">
        <v>94</v>
      </c>
      <c r="F31" s="19" t="s">
        <v>5</v>
      </c>
      <c r="G31" s="52">
        <v>2.2999999999999998</v>
      </c>
    </row>
    <row r="32" spans="2:7" x14ac:dyDescent="0.25">
      <c r="B32" s="150"/>
      <c r="C32" s="51" t="s">
        <v>56</v>
      </c>
      <c r="D32" s="17" t="s">
        <v>57</v>
      </c>
      <c r="E32" s="17" t="s">
        <v>96</v>
      </c>
      <c r="F32" s="19" t="s">
        <v>5</v>
      </c>
      <c r="G32" s="52">
        <v>5.35</v>
      </c>
    </row>
    <row r="33" spans="2:7" x14ac:dyDescent="0.25">
      <c r="B33" s="150"/>
      <c r="C33" s="51" t="s">
        <v>279</v>
      </c>
      <c r="D33" s="17" t="s">
        <v>21</v>
      </c>
      <c r="E33" s="25" t="s">
        <v>70</v>
      </c>
      <c r="F33" s="19" t="s">
        <v>5</v>
      </c>
      <c r="G33" s="52">
        <v>0.25</v>
      </c>
    </row>
    <row r="34" spans="2:7" ht="15.75" thickBot="1" x14ac:dyDescent="0.3">
      <c r="B34" s="151"/>
      <c r="C34" s="53" t="s">
        <v>101</v>
      </c>
      <c r="D34" s="54" t="s">
        <v>102</v>
      </c>
      <c r="E34" s="55" t="s">
        <v>72</v>
      </c>
      <c r="F34" s="56" t="s">
        <v>5</v>
      </c>
      <c r="G34" s="57">
        <v>1</v>
      </c>
    </row>
    <row r="35" spans="2:7" x14ac:dyDescent="0.25">
      <c r="B35" s="141" t="s">
        <v>273</v>
      </c>
      <c r="C35" s="144" t="s">
        <v>277</v>
      </c>
      <c r="D35" s="144"/>
      <c r="E35" s="144"/>
      <c r="F35" s="144"/>
      <c r="G35" s="144"/>
    </row>
    <row r="36" spans="2:7" ht="15.75" thickBot="1" x14ac:dyDescent="0.3">
      <c r="B36" s="142"/>
      <c r="C36" s="144"/>
      <c r="D36" s="144"/>
      <c r="E36" s="144"/>
      <c r="F36" s="144"/>
      <c r="G36" s="144"/>
    </row>
    <row r="37" spans="2:7" x14ac:dyDescent="0.25">
      <c r="B37" s="141" t="s">
        <v>275</v>
      </c>
      <c r="C37" s="143" t="s">
        <v>281</v>
      </c>
      <c r="D37" s="143"/>
      <c r="E37" s="143"/>
      <c r="F37" s="143"/>
      <c r="G37" s="143"/>
    </row>
    <row r="38" spans="2:7" ht="27.75" customHeight="1" thickBot="1" x14ac:dyDescent="0.3">
      <c r="B38" s="142"/>
      <c r="C38" s="144"/>
      <c r="D38" s="144"/>
      <c r="E38" s="144"/>
      <c r="F38" s="144"/>
      <c r="G38" s="144"/>
    </row>
    <row r="39" spans="2:7" x14ac:dyDescent="0.25">
      <c r="B39" s="141" t="s">
        <v>280</v>
      </c>
      <c r="C39" s="143" t="s">
        <v>276</v>
      </c>
      <c r="D39" s="143"/>
      <c r="E39" s="143"/>
      <c r="F39" s="143"/>
      <c r="G39" s="143"/>
    </row>
    <row r="40" spans="2:7" x14ac:dyDescent="0.25">
      <c r="B40" s="142"/>
      <c r="C40" s="144"/>
      <c r="D40" s="144"/>
      <c r="E40" s="144"/>
      <c r="F40" s="144"/>
      <c r="G40" s="144"/>
    </row>
  </sheetData>
  <autoFilter ref="C11:G11" xr:uid="{F4BBACF4-6D8B-4DAB-8740-D10F3199B71F}"/>
  <mergeCells count="10">
    <mergeCell ref="B37:B38"/>
    <mergeCell ref="C37:G38"/>
    <mergeCell ref="B39:B40"/>
    <mergeCell ref="C39:G40"/>
    <mergeCell ref="C4:G8"/>
    <mergeCell ref="C10:G10"/>
    <mergeCell ref="C9:G9"/>
    <mergeCell ref="B12:B34"/>
    <mergeCell ref="C35:G36"/>
    <mergeCell ref="B35:B3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171F8-D84F-4A16-9A51-FD38715D5ABF}">
  <dimension ref="B4:G26"/>
  <sheetViews>
    <sheetView topLeftCell="A12" workbookViewId="0">
      <selection activeCell="D27" sqref="D27"/>
    </sheetView>
  </sheetViews>
  <sheetFormatPr baseColWidth="10" defaultRowHeight="15" x14ac:dyDescent="0.25"/>
  <cols>
    <col min="3" max="3" width="26.85546875" customWidth="1"/>
    <col min="4" max="4" width="31.85546875" customWidth="1"/>
    <col min="5" max="5" width="29.28515625" customWidth="1"/>
    <col min="6" max="6" width="18.5703125" customWidth="1"/>
    <col min="7" max="7" width="19.140625" customWidth="1"/>
  </cols>
  <sheetData>
    <row r="4" spans="2:7" x14ac:dyDescent="0.25">
      <c r="C4" s="134"/>
      <c r="D4" s="134"/>
      <c r="E4" s="134"/>
      <c r="F4" s="134"/>
      <c r="G4" s="134"/>
    </row>
    <row r="5" spans="2:7" x14ac:dyDescent="0.25">
      <c r="C5" s="134"/>
      <c r="D5" s="134"/>
      <c r="E5" s="134"/>
      <c r="F5" s="134"/>
      <c r="G5" s="134"/>
    </row>
    <row r="6" spans="2:7" x14ac:dyDescent="0.25">
      <c r="C6" s="134"/>
      <c r="D6" s="134"/>
      <c r="E6" s="134"/>
      <c r="F6" s="134"/>
      <c r="G6" s="134"/>
    </row>
    <row r="7" spans="2:7" x14ac:dyDescent="0.25">
      <c r="C7" s="134"/>
      <c r="D7" s="134"/>
      <c r="E7" s="134"/>
      <c r="F7" s="134"/>
      <c r="G7" s="134"/>
    </row>
    <row r="8" spans="2:7" ht="15.75" thickBot="1" x14ac:dyDescent="0.3">
      <c r="C8" s="134"/>
      <c r="D8" s="134"/>
      <c r="E8" s="134"/>
      <c r="F8" s="134"/>
      <c r="G8" s="134"/>
    </row>
    <row r="9" spans="2:7" ht="18.75" x14ac:dyDescent="0.3">
      <c r="C9" s="135" t="s">
        <v>229</v>
      </c>
      <c r="D9" s="136"/>
      <c r="E9" s="136"/>
      <c r="F9" s="136"/>
      <c r="G9" s="137"/>
    </row>
    <row r="10" spans="2:7" ht="18.75" x14ac:dyDescent="0.3">
      <c r="C10" s="138" t="s">
        <v>240</v>
      </c>
      <c r="D10" s="139"/>
      <c r="E10" s="139"/>
      <c r="F10" s="139"/>
      <c r="G10" s="140"/>
    </row>
    <row r="11" spans="2:7" ht="30.75" thickBot="1" x14ac:dyDescent="0.3">
      <c r="C11" s="46" t="s">
        <v>1</v>
      </c>
      <c r="D11" s="7" t="s">
        <v>2</v>
      </c>
      <c r="E11" s="3" t="s">
        <v>233</v>
      </c>
      <c r="F11" s="3" t="s">
        <v>5</v>
      </c>
      <c r="G11" s="47" t="s">
        <v>108</v>
      </c>
    </row>
    <row r="12" spans="2:7" ht="15.75" x14ac:dyDescent="0.25">
      <c r="B12" s="152" t="s">
        <v>238</v>
      </c>
      <c r="C12" s="48" t="s">
        <v>20</v>
      </c>
      <c r="D12" s="15" t="s">
        <v>21</v>
      </c>
      <c r="E12" s="15" t="s">
        <v>236</v>
      </c>
      <c r="F12" s="19" t="s">
        <v>19</v>
      </c>
      <c r="G12" s="49">
        <v>3.5</v>
      </c>
    </row>
    <row r="13" spans="2:7" ht="15.75" x14ac:dyDescent="0.25">
      <c r="B13" s="153"/>
      <c r="C13" s="48" t="s">
        <v>20</v>
      </c>
      <c r="D13" s="15" t="s">
        <v>21</v>
      </c>
      <c r="E13" s="15" t="s">
        <v>235</v>
      </c>
      <c r="F13" s="19" t="s">
        <v>19</v>
      </c>
      <c r="G13" s="49">
        <v>2.5</v>
      </c>
    </row>
    <row r="14" spans="2:7" ht="15.75" x14ac:dyDescent="0.25">
      <c r="B14" s="153"/>
      <c r="C14" s="48" t="s">
        <v>20</v>
      </c>
      <c r="D14" s="15" t="s">
        <v>21</v>
      </c>
      <c r="E14" s="15" t="s">
        <v>234</v>
      </c>
      <c r="F14" s="19" t="s">
        <v>19</v>
      </c>
      <c r="G14" s="49">
        <v>1.22</v>
      </c>
    </row>
    <row r="15" spans="2:7" ht="15.75" x14ac:dyDescent="0.25">
      <c r="B15" s="153"/>
      <c r="C15" s="48" t="s">
        <v>30</v>
      </c>
      <c r="D15" s="15" t="s">
        <v>24</v>
      </c>
      <c r="E15" s="15" t="s">
        <v>234</v>
      </c>
      <c r="F15" s="19" t="s">
        <v>19</v>
      </c>
      <c r="G15" s="49">
        <v>3</v>
      </c>
    </row>
    <row r="16" spans="2:7" ht="15.75" x14ac:dyDescent="0.25">
      <c r="B16" s="153"/>
      <c r="C16" s="48" t="s">
        <v>30</v>
      </c>
      <c r="D16" s="15" t="s">
        <v>24</v>
      </c>
      <c r="E16" s="15" t="s">
        <v>235</v>
      </c>
      <c r="F16" s="19" t="s">
        <v>19</v>
      </c>
      <c r="G16" s="49">
        <v>3.5</v>
      </c>
    </row>
    <row r="17" spans="2:7" ht="30" x14ac:dyDescent="0.25">
      <c r="B17" s="153"/>
      <c r="C17" s="48" t="s">
        <v>34</v>
      </c>
      <c r="D17" s="15" t="s">
        <v>204</v>
      </c>
      <c r="E17" s="15" t="s">
        <v>236</v>
      </c>
      <c r="F17" s="19" t="s">
        <v>19</v>
      </c>
      <c r="G17" s="49">
        <v>10</v>
      </c>
    </row>
    <row r="18" spans="2:7" ht="15.75" x14ac:dyDescent="0.25">
      <c r="B18" s="153"/>
      <c r="C18" s="48" t="s">
        <v>34</v>
      </c>
      <c r="D18" s="15" t="s">
        <v>205</v>
      </c>
      <c r="E18" s="15" t="s">
        <v>237</v>
      </c>
      <c r="F18" s="19" t="s">
        <v>19</v>
      </c>
      <c r="G18" s="49">
        <v>4.67</v>
      </c>
    </row>
    <row r="19" spans="2:7" ht="15.75" x14ac:dyDescent="0.25">
      <c r="B19" s="153"/>
      <c r="C19" s="48" t="s">
        <v>34</v>
      </c>
      <c r="D19" s="15" t="s">
        <v>36</v>
      </c>
      <c r="E19" s="15" t="s">
        <v>234</v>
      </c>
      <c r="F19" s="19" t="s">
        <v>19</v>
      </c>
      <c r="G19" s="49">
        <v>3</v>
      </c>
    </row>
    <row r="20" spans="2:7" ht="15.75" x14ac:dyDescent="0.25">
      <c r="B20" s="153"/>
      <c r="C20" s="48" t="s">
        <v>45</v>
      </c>
      <c r="D20" s="15" t="s">
        <v>21</v>
      </c>
      <c r="E20" s="15" t="s">
        <v>234</v>
      </c>
      <c r="F20" s="19" t="s">
        <v>19</v>
      </c>
      <c r="G20" s="49">
        <v>3</v>
      </c>
    </row>
    <row r="21" spans="2:7" ht="15.75" x14ac:dyDescent="0.25">
      <c r="B21" s="153"/>
      <c r="C21" s="48" t="s">
        <v>45</v>
      </c>
      <c r="D21" s="15" t="s">
        <v>21</v>
      </c>
      <c r="E21" s="15" t="s">
        <v>235</v>
      </c>
      <c r="F21" s="19" t="s">
        <v>19</v>
      </c>
      <c r="G21" s="49">
        <v>3.5</v>
      </c>
    </row>
    <row r="22" spans="2:7" ht="15.75" x14ac:dyDescent="0.25">
      <c r="B22" s="153"/>
      <c r="C22" s="48" t="s">
        <v>54</v>
      </c>
      <c r="D22" s="15" t="s">
        <v>21</v>
      </c>
      <c r="E22" s="15" t="s">
        <v>234</v>
      </c>
      <c r="F22" s="19" t="s">
        <v>19</v>
      </c>
      <c r="G22" s="49">
        <v>1.5</v>
      </c>
    </row>
    <row r="23" spans="2:7" ht="16.5" thickBot="1" x14ac:dyDescent="0.3">
      <c r="B23" s="154"/>
      <c r="C23" s="48" t="s">
        <v>54</v>
      </c>
      <c r="D23" s="13" t="s">
        <v>21</v>
      </c>
      <c r="E23" s="13" t="s">
        <v>235</v>
      </c>
      <c r="F23" s="11" t="s">
        <v>19</v>
      </c>
      <c r="G23" s="80">
        <v>2</v>
      </c>
    </row>
    <row r="24" spans="2:7" ht="50.25" customHeight="1" x14ac:dyDescent="0.25">
      <c r="B24" s="155" t="s">
        <v>239</v>
      </c>
      <c r="C24" s="69" t="s">
        <v>66</v>
      </c>
      <c r="D24" s="77" t="s">
        <v>106</v>
      </c>
      <c r="E24" s="77" t="s">
        <v>63</v>
      </c>
      <c r="F24" s="71" t="s">
        <v>5</v>
      </c>
      <c r="G24" s="87">
        <v>0.6</v>
      </c>
    </row>
    <row r="25" spans="2:7" ht="50.25" customHeight="1" x14ac:dyDescent="0.25">
      <c r="B25" s="155"/>
      <c r="C25" s="108" t="s">
        <v>66</v>
      </c>
      <c r="D25" s="109" t="s">
        <v>106</v>
      </c>
      <c r="E25" s="109" t="s">
        <v>70</v>
      </c>
      <c r="F25" s="110" t="s">
        <v>5</v>
      </c>
      <c r="G25" s="111">
        <v>0.25</v>
      </c>
    </row>
    <row r="26" spans="2:7" ht="50.25" customHeight="1" thickBot="1" x14ac:dyDescent="0.3">
      <c r="B26" s="155"/>
      <c r="C26" s="53" t="s">
        <v>87</v>
      </c>
      <c r="D26" s="54" t="s">
        <v>282</v>
      </c>
      <c r="E26" s="54" t="s">
        <v>63</v>
      </c>
      <c r="F26" s="56" t="s">
        <v>5</v>
      </c>
      <c r="G26" s="57">
        <v>2.5</v>
      </c>
    </row>
  </sheetData>
  <autoFilter ref="C11:G11" xr:uid="{8B9171F8-D84F-4A16-9A51-FD38715D5ABF}"/>
  <mergeCells count="5">
    <mergeCell ref="C4:G8"/>
    <mergeCell ref="C9:G9"/>
    <mergeCell ref="C10:G10"/>
    <mergeCell ref="B12:B23"/>
    <mergeCell ref="B24:B2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29732-DC89-4D5C-B18D-E07402DE79B1}">
  <dimension ref="B4:G37"/>
  <sheetViews>
    <sheetView topLeftCell="A20" workbookViewId="0">
      <selection activeCell="G31" sqref="G31"/>
    </sheetView>
  </sheetViews>
  <sheetFormatPr baseColWidth="10" defaultRowHeight="15" x14ac:dyDescent="0.25"/>
  <cols>
    <col min="3" max="3" width="26.85546875" customWidth="1"/>
    <col min="4" max="4" width="35.85546875" customWidth="1"/>
    <col min="5" max="5" width="37.85546875" customWidth="1"/>
    <col min="6" max="6" width="18.5703125" customWidth="1"/>
    <col min="7" max="7" width="19.140625" customWidth="1"/>
  </cols>
  <sheetData>
    <row r="4" spans="2:7" x14ac:dyDescent="0.25">
      <c r="C4" s="134"/>
      <c r="D4" s="134"/>
      <c r="E4" s="134"/>
      <c r="F4" s="134"/>
      <c r="G4" s="134"/>
    </row>
    <row r="5" spans="2:7" x14ac:dyDescent="0.25">
      <c r="C5" s="134"/>
      <c r="D5" s="134"/>
      <c r="E5" s="134"/>
      <c r="F5" s="134"/>
      <c r="G5" s="134"/>
    </row>
    <row r="6" spans="2:7" x14ac:dyDescent="0.25">
      <c r="C6" s="134"/>
      <c r="D6" s="134"/>
      <c r="E6" s="134"/>
      <c r="F6" s="134"/>
      <c r="G6" s="134"/>
    </row>
    <row r="7" spans="2:7" x14ac:dyDescent="0.25">
      <c r="C7" s="134"/>
      <c r="D7" s="134"/>
      <c r="E7" s="134"/>
      <c r="F7" s="134"/>
      <c r="G7" s="134"/>
    </row>
    <row r="8" spans="2:7" ht="15.75" thickBot="1" x14ac:dyDescent="0.3">
      <c r="C8" s="134"/>
      <c r="D8" s="134"/>
      <c r="E8" s="134"/>
      <c r="F8" s="134"/>
      <c r="G8" s="134"/>
    </row>
    <row r="9" spans="2:7" ht="18.75" x14ac:dyDescent="0.3">
      <c r="C9" s="135" t="s">
        <v>229</v>
      </c>
      <c r="D9" s="136"/>
      <c r="E9" s="136"/>
      <c r="F9" s="136"/>
      <c r="G9" s="137"/>
    </row>
    <row r="10" spans="2:7" ht="18.75" x14ac:dyDescent="0.3">
      <c r="C10" s="138" t="s">
        <v>241</v>
      </c>
      <c r="D10" s="139"/>
      <c r="E10" s="139"/>
      <c r="F10" s="139"/>
      <c r="G10" s="140"/>
    </row>
    <row r="11" spans="2:7" ht="30.75" thickBot="1" x14ac:dyDescent="0.3">
      <c r="C11" s="65" t="s">
        <v>1</v>
      </c>
      <c r="D11" s="66" t="s">
        <v>2</v>
      </c>
      <c r="E11" s="67" t="s">
        <v>233</v>
      </c>
      <c r="F11" s="67" t="s">
        <v>5</v>
      </c>
      <c r="G11" s="68" t="s">
        <v>108</v>
      </c>
    </row>
    <row r="12" spans="2:7" x14ac:dyDescent="0.25">
      <c r="B12" s="152" t="s">
        <v>238</v>
      </c>
      <c r="C12" s="82" t="s">
        <v>192</v>
      </c>
      <c r="D12" s="70" t="s">
        <v>207</v>
      </c>
      <c r="E12" s="70" t="s">
        <v>232</v>
      </c>
      <c r="F12" s="71" t="s">
        <v>19</v>
      </c>
      <c r="G12" s="72">
        <v>8</v>
      </c>
    </row>
    <row r="13" spans="2:7" x14ac:dyDescent="0.25">
      <c r="B13" s="153"/>
      <c r="C13" s="48" t="s">
        <v>192</v>
      </c>
      <c r="D13" s="15" t="s">
        <v>207</v>
      </c>
      <c r="E13" s="15" t="s">
        <v>231</v>
      </c>
      <c r="F13" s="19" t="s">
        <v>19</v>
      </c>
      <c r="G13" s="63">
        <v>5</v>
      </c>
    </row>
    <row r="14" spans="2:7" x14ac:dyDescent="0.25">
      <c r="B14" s="153"/>
      <c r="C14" s="48" t="s">
        <v>192</v>
      </c>
      <c r="D14" s="15" t="s">
        <v>207</v>
      </c>
      <c r="E14" s="15" t="s">
        <v>230</v>
      </c>
      <c r="F14" s="19" t="s">
        <v>19</v>
      </c>
      <c r="G14" s="63">
        <v>3</v>
      </c>
    </row>
    <row r="15" spans="2:7" x14ac:dyDescent="0.25">
      <c r="B15" s="153"/>
      <c r="C15" s="48" t="s">
        <v>34</v>
      </c>
      <c r="D15" s="15" t="s">
        <v>200</v>
      </c>
      <c r="E15" s="15" t="s">
        <v>230</v>
      </c>
      <c r="F15" s="19" t="s">
        <v>19</v>
      </c>
      <c r="G15" s="63">
        <v>3.4</v>
      </c>
    </row>
    <row r="16" spans="2:7" x14ac:dyDescent="0.25">
      <c r="B16" s="153"/>
      <c r="C16" s="48" t="s">
        <v>34</v>
      </c>
      <c r="D16" s="15" t="s">
        <v>208</v>
      </c>
      <c r="E16" s="15" t="s">
        <v>232</v>
      </c>
      <c r="F16" s="19" t="s">
        <v>19</v>
      </c>
      <c r="G16" s="63">
        <v>12</v>
      </c>
    </row>
    <row r="17" spans="2:7" x14ac:dyDescent="0.25">
      <c r="B17" s="153"/>
      <c r="C17" s="48" t="s">
        <v>34</v>
      </c>
      <c r="D17" s="15" t="s">
        <v>209</v>
      </c>
      <c r="E17" s="15" t="s">
        <v>232</v>
      </c>
      <c r="F17" s="19" t="s">
        <v>19</v>
      </c>
      <c r="G17" s="63">
        <v>12</v>
      </c>
    </row>
    <row r="18" spans="2:7" x14ac:dyDescent="0.25">
      <c r="B18" s="153"/>
      <c r="C18" s="48" t="s">
        <v>34</v>
      </c>
      <c r="D18" s="15" t="s">
        <v>201</v>
      </c>
      <c r="E18" s="15" t="s">
        <v>230</v>
      </c>
      <c r="F18" s="19" t="s">
        <v>19</v>
      </c>
      <c r="G18" s="63">
        <v>4.2</v>
      </c>
    </row>
    <row r="19" spans="2:7" x14ac:dyDescent="0.25">
      <c r="B19" s="153"/>
      <c r="C19" s="48" t="s">
        <v>34</v>
      </c>
      <c r="D19" s="15" t="s">
        <v>202</v>
      </c>
      <c r="E19" s="15" t="s">
        <v>230</v>
      </c>
      <c r="F19" s="19" t="s">
        <v>19</v>
      </c>
      <c r="G19" s="63">
        <v>4.8</v>
      </c>
    </row>
    <row r="20" spans="2:7" x14ac:dyDescent="0.25">
      <c r="B20" s="153"/>
      <c r="C20" s="48" t="s">
        <v>34</v>
      </c>
      <c r="D20" s="15" t="s">
        <v>203</v>
      </c>
      <c r="E20" s="15" t="s">
        <v>232</v>
      </c>
      <c r="F20" s="19" t="s">
        <v>19</v>
      </c>
      <c r="G20" s="63">
        <v>15</v>
      </c>
    </row>
    <row r="21" spans="2:7" x14ac:dyDescent="0.25">
      <c r="B21" s="153"/>
      <c r="C21" s="48" t="s">
        <v>34</v>
      </c>
      <c r="D21" s="15" t="s">
        <v>183</v>
      </c>
      <c r="E21" s="15" t="s">
        <v>232</v>
      </c>
      <c r="F21" s="19" t="s">
        <v>19</v>
      </c>
      <c r="G21" s="83">
        <v>4.5999999999999996</v>
      </c>
    </row>
    <row r="22" spans="2:7" x14ac:dyDescent="0.25">
      <c r="B22" s="153"/>
      <c r="C22" s="48" t="s">
        <v>34</v>
      </c>
      <c r="D22" s="15" t="s">
        <v>183</v>
      </c>
      <c r="E22" s="15" t="s">
        <v>230</v>
      </c>
      <c r="F22" s="19" t="s">
        <v>19</v>
      </c>
      <c r="G22" s="83">
        <v>3.5</v>
      </c>
    </row>
    <row r="23" spans="2:7" x14ac:dyDescent="0.25">
      <c r="B23" s="153"/>
      <c r="C23" s="48" t="s">
        <v>43</v>
      </c>
      <c r="D23" s="15" t="s">
        <v>44</v>
      </c>
      <c r="E23" s="15" t="s">
        <v>232</v>
      </c>
      <c r="F23" s="19" t="s">
        <v>19</v>
      </c>
      <c r="G23" s="63">
        <v>2.5</v>
      </c>
    </row>
    <row r="24" spans="2:7" x14ac:dyDescent="0.25">
      <c r="B24" s="153"/>
      <c r="C24" s="48" t="s">
        <v>43</v>
      </c>
      <c r="D24" s="15" t="s">
        <v>44</v>
      </c>
      <c r="E24" s="15" t="s">
        <v>230</v>
      </c>
      <c r="F24" s="19" t="s">
        <v>19</v>
      </c>
      <c r="G24" s="63">
        <v>2</v>
      </c>
    </row>
    <row r="25" spans="2:7" x14ac:dyDescent="0.25">
      <c r="B25" s="153"/>
      <c r="C25" s="48" t="s">
        <v>45</v>
      </c>
      <c r="D25" s="15" t="s">
        <v>21</v>
      </c>
      <c r="E25" s="15" t="s">
        <v>230</v>
      </c>
      <c r="F25" s="19" t="s">
        <v>19</v>
      </c>
      <c r="G25" s="63">
        <v>3</v>
      </c>
    </row>
    <row r="26" spans="2:7" x14ac:dyDescent="0.25">
      <c r="B26" s="153"/>
      <c r="C26" s="48" t="s">
        <v>45</v>
      </c>
      <c r="D26" s="15" t="s">
        <v>21</v>
      </c>
      <c r="E26" s="15" t="s">
        <v>231</v>
      </c>
      <c r="F26" s="19" t="s">
        <v>19</v>
      </c>
      <c r="G26" s="63">
        <v>3.5</v>
      </c>
    </row>
    <row r="27" spans="2:7" x14ac:dyDescent="0.25">
      <c r="B27" s="153"/>
      <c r="C27" s="51" t="s">
        <v>46</v>
      </c>
      <c r="D27" s="15" t="s">
        <v>210</v>
      </c>
      <c r="E27" s="15" t="s">
        <v>242</v>
      </c>
      <c r="F27" s="19" t="s">
        <v>48</v>
      </c>
      <c r="G27" s="63">
        <v>1.45</v>
      </c>
    </row>
    <row r="28" spans="2:7" x14ac:dyDescent="0.25">
      <c r="B28" s="153"/>
      <c r="C28" s="48" t="s">
        <v>54</v>
      </c>
      <c r="D28" s="15" t="s">
        <v>21</v>
      </c>
      <c r="E28" s="15" t="s">
        <v>230</v>
      </c>
      <c r="F28" s="19" t="s">
        <v>19</v>
      </c>
      <c r="G28" s="63">
        <v>1.5</v>
      </c>
    </row>
    <row r="29" spans="2:7" ht="15.75" thickBot="1" x14ac:dyDescent="0.3">
      <c r="B29" s="154"/>
      <c r="C29" s="84" t="s">
        <v>54</v>
      </c>
      <c r="D29" s="85" t="s">
        <v>21</v>
      </c>
      <c r="E29" s="85" t="s">
        <v>231</v>
      </c>
      <c r="F29" s="56" t="s">
        <v>19</v>
      </c>
      <c r="G29" s="86">
        <v>2</v>
      </c>
    </row>
    <row r="30" spans="2:7" x14ac:dyDescent="0.25">
      <c r="B30" s="155" t="s">
        <v>239</v>
      </c>
      <c r="C30" s="69" t="s">
        <v>66</v>
      </c>
      <c r="D30" s="77" t="s">
        <v>106</v>
      </c>
      <c r="E30" s="77" t="s">
        <v>63</v>
      </c>
      <c r="F30" s="71" t="s">
        <v>5</v>
      </c>
      <c r="G30" s="87">
        <v>0.6</v>
      </c>
    </row>
    <row r="31" spans="2:7" x14ac:dyDescent="0.25">
      <c r="B31" s="155"/>
      <c r="C31" s="51" t="s">
        <v>66</v>
      </c>
      <c r="D31" s="17" t="s">
        <v>106</v>
      </c>
      <c r="E31" s="17" t="s">
        <v>67</v>
      </c>
      <c r="F31" s="19" t="s">
        <v>5</v>
      </c>
      <c r="G31" s="52">
        <v>1</v>
      </c>
    </row>
    <row r="32" spans="2:7" x14ac:dyDescent="0.25">
      <c r="B32" s="155"/>
      <c r="C32" s="51" t="s">
        <v>66</v>
      </c>
      <c r="D32" s="17" t="s">
        <v>106</v>
      </c>
      <c r="E32" s="35" t="s">
        <v>68</v>
      </c>
      <c r="F32" s="19" t="s">
        <v>5</v>
      </c>
      <c r="G32" s="52">
        <v>3</v>
      </c>
    </row>
    <row r="33" spans="2:7" x14ac:dyDescent="0.25">
      <c r="B33" s="155"/>
      <c r="C33" s="59" t="s">
        <v>185</v>
      </c>
      <c r="D33" s="25" t="s">
        <v>271</v>
      </c>
      <c r="E33" s="25" t="s">
        <v>186</v>
      </c>
      <c r="F33" s="30" t="s">
        <v>5</v>
      </c>
      <c r="G33" s="88">
        <v>0.02</v>
      </c>
    </row>
    <row r="34" spans="2:7" x14ac:dyDescent="0.25">
      <c r="B34" s="155"/>
      <c r="C34" s="51" t="s">
        <v>76</v>
      </c>
      <c r="D34" s="17" t="s">
        <v>21</v>
      </c>
      <c r="E34" s="17" t="s">
        <v>70</v>
      </c>
      <c r="F34" s="19" t="s">
        <v>5</v>
      </c>
      <c r="G34" s="52">
        <v>0.5</v>
      </c>
    </row>
    <row r="35" spans="2:7" x14ac:dyDescent="0.25">
      <c r="B35" s="155"/>
      <c r="C35" s="51" t="s">
        <v>76</v>
      </c>
      <c r="D35" s="17" t="s">
        <v>21</v>
      </c>
      <c r="E35" s="17" t="s">
        <v>63</v>
      </c>
      <c r="F35" s="19" t="s">
        <v>5</v>
      </c>
      <c r="G35" s="52">
        <v>1.6</v>
      </c>
    </row>
    <row r="36" spans="2:7" x14ac:dyDescent="0.25">
      <c r="B36" s="155"/>
      <c r="C36" s="51" t="s">
        <v>87</v>
      </c>
      <c r="D36" s="17" t="s">
        <v>21</v>
      </c>
      <c r="E36" s="17" t="s">
        <v>63</v>
      </c>
      <c r="F36" s="19" t="s">
        <v>5</v>
      </c>
      <c r="G36" s="52">
        <v>2.5</v>
      </c>
    </row>
    <row r="37" spans="2:7" ht="15.75" thickBot="1" x14ac:dyDescent="0.3">
      <c r="B37" s="155"/>
      <c r="C37" s="53" t="s">
        <v>214</v>
      </c>
      <c r="D37" s="54" t="s">
        <v>215</v>
      </c>
      <c r="E37" s="54" t="s">
        <v>186</v>
      </c>
      <c r="F37" s="56" t="s">
        <v>5</v>
      </c>
      <c r="G37" s="57">
        <v>0.2</v>
      </c>
    </row>
  </sheetData>
  <autoFilter ref="C11:G11" xr:uid="{30429732-DC89-4D5C-B18D-E07402DE79B1}"/>
  <mergeCells count="5">
    <mergeCell ref="C4:G8"/>
    <mergeCell ref="C9:G9"/>
    <mergeCell ref="C10:G10"/>
    <mergeCell ref="B12:B29"/>
    <mergeCell ref="B30:B3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384D1-9A7F-4908-B9A5-CEFB69784120}">
  <dimension ref="B4:G50"/>
  <sheetViews>
    <sheetView topLeftCell="A13" zoomScale="80" zoomScaleNormal="80" workbookViewId="0">
      <selection activeCell="G29" sqref="G29"/>
    </sheetView>
  </sheetViews>
  <sheetFormatPr baseColWidth="10" defaultRowHeight="15" x14ac:dyDescent="0.25"/>
  <cols>
    <col min="1" max="1" width="2" customWidth="1"/>
    <col min="3" max="3" width="15" customWidth="1"/>
    <col min="4" max="4" width="53.7109375" customWidth="1"/>
    <col min="5" max="5" width="45" customWidth="1"/>
    <col min="6" max="6" width="16.7109375" customWidth="1"/>
    <col min="7" max="7" width="29" customWidth="1"/>
  </cols>
  <sheetData>
    <row r="4" spans="2:7" x14ac:dyDescent="0.25">
      <c r="C4" s="134"/>
      <c r="D4" s="134"/>
      <c r="E4" s="134"/>
      <c r="F4" s="134"/>
      <c r="G4" s="134"/>
    </row>
    <row r="5" spans="2:7" x14ac:dyDescent="0.25">
      <c r="C5" s="134"/>
      <c r="D5" s="134"/>
      <c r="E5" s="134"/>
      <c r="F5" s="134"/>
      <c r="G5" s="134"/>
    </row>
    <row r="6" spans="2:7" x14ac:dyDescent="0.25">
      <c r="C6" s="134"/>
      <c r="D6" s="134"/>
      <c r="E6" s="134"/>
      <c r="F6" s="134"/>
      <c r="G6" s="134"/>
    </row>
    <row r="7" spans="2:7" x14ac:dyDescent="0.25">
      <c r="C7" s="134"/>
      <c r="D7" s="134"/>
      <c r="E7" s="134"/>
      <c r="F7" s="134"/>
      <c r="G7" s="134"/>
    </row>
    <row r="8" spans="2:7" ht="15.75" thickBot="1" x14ac:dyDescent="0.3">
      <c r="C8" s="134"/>
      <c r="D8" s="134"/>
      <c r="E8" s="134"/>
      <c r="F8" s="134"/>
      <c r="G8" s="134"/>
    </row>
    <row r="9" spans="2:7" ht="18.75" x14ac:dyDescent="0.3">
      <c r="C9" s="135" t="s">
        <v>229</v>
      </c>
      <c r="D9" s="136"/>
      <c r="E9" s="136"/>
      <c r="F9" s="136"/>
      <c r="G9" s="137"/>
    </row>
    <row r="10" spans="2:7" ht="18.75" x14ac:dyDescent="0.3">
      <c r="C10" s="138" t="s">
        <v>243</v>
      </c>
      <c r="D10" s="139"/>
      <c r="E10" s="139"/>
      <c r="F10" s="139"/>
      <c r="G10" s="140"/>
    </row>
    <row r="11" spans="2:7" ht="30.75" thickBot="1" x14ac:dyDescent="0.3">
      <c r="C11" s="65" t="s">
        <v>1</v>
      </c>
      <c r="D11" s="66" t="s">
        <v>2</v>
      </c>
      <c r="E11" s="67" t="s">
        <v>233</v>
      </c>
      <c r="F11" s="67" t="s">
        <v>5</v>
      </c>
      <c r="G11" s="68" t="s">
        <v>108</v>
      </c>
    </row>
    <row r="12" spans="2:7" ht="18" customHeight="1" x14ac:dyDescent="0.25">
      <c r="B12" s="152" t="s">
        <v>238</v>
      </c>
      <c r="C12" s="69" t="s">
        <v>16</v>
      </c>
      <c r="D12" s="70" t="s">
        <v>198</v>
      </c>
      <c r="E12" s="70" t="s">
        <v>235</v>
      </c>
      <c r="F12" s="71" t="s">
        <v>19</v>
      </c>
      <c r="G12" s="72">
        <v>10</v>
      </c>
    </row>
    <row r="13" spans="2:7" ht="18" customHeight="1" x14ac:dyDescent="0.25">
      <c r="B13" s="153"/>
      <c r="C13" s="51" t="s">
        <v>23</v>
      </c>
      <c r="D13" s="15" t="s">
        <v>24</v>
      </c>
      <c r="E13" s="15" t="s">
        <v>235</v>
      </c>
      <c r="F13" s="19" t="s">
        <v>19</v>
      </c>
      <c r="G13" s="63">
        <v>4</v>
      </c>
    </row>
    <row r="14" spans="2:7" ht="18" customHeight="1" x14ac:dyDescent="0.25">
      <c r="B14" s="153"/>
      <c r="C14" s="62" t="s">
        <v>25</v>
      </c>
      <c r="D14" s="15" t="s">
        <v>24</v>
      </c>
      <c r="E14" s="15" t="s">
        <v>235</v>
      </c>
      <c r="F14" s="19" t="s">
        <v>19</v>
      </c>
      <c r="G14" s="63">
        <v>0.8</v>
      </c>
    </row>
    <row r="15" spans="2:7" ht="18" customHeight="1" x14ac:dyDescent="0.25">
      <c r="B15" s="153"/>
      <c r="C15" s="64" t="s">
        <v>27</v>
      </c>
      <c r="D15" s="15" t="s">
        <v>24</v>
      </c>
      <c r="E15" s="15" t="s">
        <v>235</v>
      </c>
      <c r="F15" s="19" t="s">
        <v>19</v>
      </c>
      <c r="G15" s="63">
        <v>0.8</v>
      </c>
    </row>
    <row r="16" spans="2:7" ht="18" customHeight="1" x14ac:dyDescent="0.25">
      <c r="B16" s="153"/>
      <c r="C16" s="51" t="s">
        <v>28</v>
      </c>
      <c r="D16" s="15" t="s">
        <v>29</v>
      </c>
      <c r="E16" s="15" t="s">
        <v>235</v>
      </c>
      <c r="F16" s="19" t="s">
        <v>19</v>
      </c>
      <c r="G16" s="63">
        <v>4</v>
      </c>
    </row>
    <row r="17" spans="2:7" ht="18" customHeight="1" x14ac:dyDescent="0.25">
      <c r="B17" s="153"/>
      <c r="C17" s="48" t="s">
        <v>30</v>
      </c>
      <c r="D17" s="15" t="s">
        <v>24</v>
      </c>
      <c r="E17" s="15" t="s">
        <v>235</v>
      </c>
      <c r="F17" s="19" t="s">
        <v>19</v>
      </c>
      <c r="G17" s="63">
        <v>3.5</v>
      </c>
    </row>
    <row r="18" spans="2:7" ht="18" customHeight="1" x14ac:dyDescent="0.25">
      <c r="B18" s="153"/>
      <c r="C18" s="51" t="s">
        <v>31</v>
      </c>
      <c r="D18" s="15" t="s">
        <v>24</v>
      </c>
      <c r="E18" s="15" t="s">
        <v>244</v>
      </c>
      <c r="F18" s="19" t="s">
        <v>19</v>
      </c>
      <c r="G18" s="63">
        <v>4</v>
      </c>
    </row>
    <row r="19" spans="2:7" ht="18" customHeight="1" x14ac:dyDescent="0.25">
      <c r="B19" s="153"/>
      <c r="C19" s="48" t="s">
        <v>43</v>
      </c>
      <c r="D19" s="15" t="s">
        <v>24</v>
      </c>
      <c r="E19" s="15" t="s">
        <v>234</v>
      </c>
      <c r="F19" s="19" t="s">
        <v>19</v>
      </c>
      <c r="G19" s="63">
        <v>3</v>
      </c>
    </row>
    <row r="20" spans="2:7" ht="18" customHeight="1" x14ac:dyDescent="0.25">
      <c r="B20" s="153"/>
      <c r="C20" s="48" t="s">
        <v>43</v>
      </c>
      <c r="D20" s="15" t="s">
        <v>21</v>
      </c>
      <c r="E20" s="15" t="s">
        <v>236</v>
      </c>
      <c r="F20" s="19" t="s">
        <v>19</v>
      </c>
      <c r="G20" s="63">
        <v>3.5</v>
      </c>
    </row>
    <row r="21" spans="2:7" ht="18" customHeight="1" x14ac:dyDescent="0.25">
      <c r="B21" s="153"/>
      <c r="C21" s="48" t="s">
        <v>49</v>
      </c>
      <c r="D21" s="15" t="s">
        <v>21</v>
      </c>
      <c r="E21" s="15" t="s">
        <v>235</v>
      </c>
      <c r="F21" s="19" t="s">
        <v>19</v>
      </c>
      <c r="G21" s="63">
        <v>1.1000000000000001</v>
      </c>
    </row>
    <row r="22" spans="2:7" ht="18" customHeight="1" x14ac:dyDescent="0.25">
      <c r="B22" s="153"/>
      <c r="C22" s="48" t="s">
        <v>49</v>
      </c>
      <c r="D22" s="15" t="s">
        <v>21</v>
      </c>
      <c r="E22" s="15" t="s">
        <v>236</v>
      </c>
      <c r="F22" s="19" t="s">
        <v>19</v>
      </c>
      <c r="G22" s="63">
        <v>3.5</v>
      </c>
    </row>
    <row r="23" spans="2:7" ht="18" customHeight="1" x14ac:dyDescent="0.25">
      <c r="B23" s="153"/>
      <c r="C23" s="48" t="s">
        <v>50</v>
      </c>
      <c r="D23" s="15" t="s">
        <v>21</v>
      </c>
      <c r="E23" s="15" t="s">
        <v>235</v>
      </c>
      <c r="F23" s="19" t="s">
        <v>19</v>
      </c>
      <c r="G23" s="63">
        <v>4</v>
      </c>
    </row>
    <row r="24" spans="2:7" ht="18" customHeight="1" x14ac:dyDescent="0.25">
      <c r="B24" s="153"/>
      <c r="C24" s="62" t="s">
        <v>52</v>
      </c>
      <c r="D24" s="15" t="s">
        <v>21</v>
      </c>
      <c r="E24" s="15" t="s">
        <v>244</v>
      </c>
      <c r="F24" s="19" t="s">
        <v>19</v>
      </c>
      <c r="G24" s="63">
        <v>2.9</v>
      </c>
    </row>
    <row r="25" spans="2:7" ht="18" customHeight="1" thickBot="1" x14ac:dyDescent="0.3">
      <c r="B25" s="154"/>
      <c r="C25" s="89" t="s">
        <v>55</v>
      </c>
      <c r="D25" s="85" t="s">
        <v>21</v>
      </c>
      <c r="E25" s="85" t="s">
        <v>235</v>
      </c>
      <c r="F25" s="56" t="s">
        <v>19</v>
      </c>
      <c r="G25" s="86">
        <v>0.8</v>
      </c>
    </row>
    <row r="26" spans="2:7" ht="18" customHeight="1" x14ac:dyDescent="0.25">
      <c r="B26" s="155" t="s">
        <v>239</v>
      </c>
      <c r="C26" s="76" t="s">
        <v>62</v>
      </c>
      <c r="D26" s="77" t="s">
        <v>21</v>
      </c>
      <c r="E26" s="78" t="s">
        <v>63</v>
      </c>
      <c r="F26" s="71" t="s">
        <v>5</v>
      </c>
      <c r="G26" s="79">
        <v>3.98</v>
      </c>
    </row>
    <row r="27" spans="2:7" ht="18" customHeight="1" x14ac:dyDescent="0.25">
      <c r="B27" s="155"/>
      <c r="C27" s="50" t="s">
        <v>216</v>
      </c>
      <c r="D27" s="17" t="s">
        <v>21</v>
      </c>
      <c r="E27" s="31" t="s">
        <v>64</v>
      </c>
      <c r="F27" s="19" t="s">
        <v>5</v>
      </c>
      <c r="G27" s="112">
        <v>2.5</v>
      </c>
    </row>
    <row r="28" spans="2:7" ht="18" customHeight="1" x14ac:dyDescent="0.25">
      <c r="B28" s="155"/>
      <c r="C28" s="51" t="s">
        <v>71</v>
      </c>
      <c r="D28" s="17" t="s">
        <v>285</v>
      </c>
      <c r="E28" s="17" t="s">
        <v>72</v>
      </c>
      <c r="F28" s="19" t="s">
        <v>5</v>
      </c>
      <c r="G28" s="52">
        <v>2.1</v>
      </c>
    </row>
    <row r="29" spans="2:7" ht="18" customHeight="1" x14ac:dyDescent="0.25">
      <c r="B29" s="155"/>
      <c r="C29" s="51" t="s">
        <v>73</v>
      </c>
      <c r="D29" s="17" t="s">
        <v>74</v>
      </c>
      <c r="E29" s="17" t="s">
        <v>63</v>
      </c>
      <c r="F29" s="19" t="s">
        <v>5</v>
      </c>
      <c r="G29" s="52">
        <v>3.5</v>
      </c>
    </row>
    <row r="30" spans="2:7" ht="18" customHeight="1" x14ac:dyDescent="0.25">
      <c r="B30" s="155"/>
      <c r="C30" s="51" t="s">
        <v>75</v>
      </c>
      <c r="D30" s="17">
        <v>918</v>
      </c>
      <c r="E30" s="17" t="s">
        <v>63</v>
      </c>
      <c r="F30" s="19" t="s">
        <v>5</v>
      </c>
      <c r="G30" s="52">
        <v>3.5</v>
      </c>
    </row>
    <row r="31" spans="2:7" ht="18" customHeight="1" x14ac:dyDescent="0.25">
      <c r="B31" s="155"/>
      <c r="C31" s="51" t="s">
        <v>76</v>
      </c>
      <c r="D31" s="17" t="s">
        <v>21</v>
      </c>
      <c r="E31" s="17" t="s">
        <v>70</v>
      </c>
      <c r="F31" s="19" t="s">
        <v>5</v>
      </c>
      <c r="G31" s="52">
        <v>0.5</v>
      </c>
    </row>
    <row r="32" spans="2:7" ht="18" customHeight="1" x14ac:dyDescent="0.25">
      <c r="B32" s="155"/>
      <c r="C32" s="51" t="s">
        <v>76</v>
      </c>
      <c r="D32" s="17" t="s">
        <v>21</v>
      </c>
      <c r="E32" s="17" t="s">
        <v>63</v>
      </c>
      <c r="F32" s="19" t="s">
        <v>5</v>
      </c>
      <c r="G32" s="52">
        <v>3.5</v>
      </c>
    </row>
    <row r="33" spans="2:7" ht="18" customHeight="1" x14ac:dyDescent="0.25">
      <c r="B33" s="155"/>
      <c r="C33" s="51" t="s">
        <v>77</v>
      </c>
      <c r="D33" s="17" t="s">
        <v>78</v>
      </c>
      <c r="E33" s="17" t="s">
        <v>63</v>
      </c>
      <c r="F33" s="19" t="s">
        <v>5</v>
      </c>
      <c r="G33" s="52">
        <v>3.5</v>
      </c>
    </row>
    <row r="34" spans="2:7" ht="18" customHeight="1" x14ac:dyDescent="0.25">
      <c r="B34" s="155"/>
      <c r="C34" s="59" t="s">
        <v>79</v>
      </c>
      <c r="D34" s="17" t="s">
        <v>80</v>
      </c>
      <c r="E34" s="25" t="s">
        <v>72</v>
      </c>
      <c r="F34" s="19" t="s">
        <v>5</v>
      </c>
      <c r="G34" s="52">
        <v>0.7</v>
      </c>
    </row>
    <row r="35" spans="2:7" ht="18" customHeight="1" x14ac:dyDescent="0.25">
      <c r="B35" s="155"/>
      <c r="C35" s="59" t="s">
        <v>79</v>
      </c>
      <c r="D35" s="17" t="s">
        <v>65</v>
      </c>
      <c r="E35" s="25" t="s">
        <v>63</v>
      </c>
      <c r="F35" s="19" t="s">
        <v>5</v>
      </c>
      <c r="G35" s="52">
        <v>1.2</v>
      </c>
    </row>
    <row r="36" spans="2:7" ht="18" customHeight="1" x14ac:dyDescent="0.25">
      <c r="B36" s="155"/>
      <c r="C36" s="51" t="s">
        <v>83</v>
      </c>
      <c r="D36" s="17" t="s">
        <v>65</v>
      </c>
      <c r="E36" s="25" t="s">
        <v>72</v>
      </c>
      <c r="F36" s="19" t="s">
        <v>5</v>
      </c>
      <c r="G36" s="52">
        <v>2.1</v>
      </c>
    </row>
    <row r="37" spans="2:7" ht="18" customHeight="1" x14ac:dyDescent="0.25">
      <c r="B37" s="155"/>
      <c r="C37" s="51" t="s">
        <v>86</v>
      </c>
      <c r="D37" s="17" t="s">
        <v>65</v>
      </c>
      <c r="E37" s="17" t="s">
        <v>72</v>
      </c>
      <c r="F37" s="19" t="s">
        <v>5</v>
      </c>
      <c r="G37" s="52">
        <v>2.1</v>
      </c>
    </row>
    <row r="38" spans="2:7" ht="18" customHeight="1" x14ac:dyDescent="0.25">
      <c r="B38" s="155"/>
      <c r="C38" s="51" t="s">
        <v>88</v>
      </c>
      <c r="D38" s="17" t="s">
        <v>21</v>
      </c>
      <c r="E38" s="25" t="s">
        <v>63</v>
      </c>
      <c r="F38" s="19" t="s">
        <v>5</v>
      </c>
      <c r="G38" s="52">
        <v>3.5</v>
      </c>
    </row>
    <row r="39" spans="2:7" ht="18" customHeight="1" x14ac:dyDescent="0.25">
      <c r="B39" s="155"/>
      <c r="C39" s="51" t="s">
        <v>46</v>
      </c>
      <c r="D39" s="17" t="s">
        <v>21</v>
      </c>
      <c r="E39" s="17" t="s">
        <v>72</v>
      </c>
      <c r="F39" s="19" t="s">
        <v>5</v>
      </c>
      <c r="G39" s="52">
        <v>0.7</v>
      </c>
    </row>
    <row r="40" spans="2:7" ht="18" customHeight="1" x14ac:dyDescent="0.25">
      <c r="B40" s="155"/>
      <c r="C40" s="51" t="s">
        <v>89</v>
      </c>
      <c r="D40" s="17" t="s">
        <v>90</v>
      </c>
      <c r="E40" s="17" t="s">
        <v>64</v>
      </c>
      <c r="F40" s="19" t="s">
        <v>5</v>
      </c>
      <c r="G40" s="52">
        <v>1.6</v>
      </c>
    </row>
    <row r="41" spans="2:7" ht="18" customHeight="1" x14ac:dyDescent="0.25">
      <c r="B41" s="155"/>
      <c r="C41" s="59" t="s">
        <v>89</v>
      </c>
      <c r="D41" s="25" t="s">
        <v>91</v>
      </c>
      <c r="E41" s="25" t="s">
        <v>64</v>
      </c>
      <c r="F41" s="19" t="s">
        <v>5</v>
      </c>
      <c r="G41" s="52">
        <v>2.1</v>
      </c>
    </row>
    <row r="42" spans="2:7" ht="18" customHeight="1" x14ac:dyDescent="0.25">
      <c r="B42" s="155"/>
      <c r="C42" s="59" t="s">
        <v>92</v>
      </c>
      <c r="D42" s="25" t="s">
        <v>21</v>
      </c>
      <c r="E42" s="25" t="s">
        <v>72</v>
      </c>
      <c r="F42" s="30" t="s">
        <v>5</v>
      </c>
      <c r="G42" s="49">
        <v>0.85</v>
      </c>
    </row>
    <row r="43" spans="2:7" ht="18" customHeight="1" x14ac:dyDescent="0.25">
      <c r="B43" s="155"/>
      <c r="C43" s="59" t="s">
        <v>92</v>
      </c>
      <c r="D43" s="25" t="s">
        <v>21</v>
      </c>
      <c r="E43" s="25" t="s">
        <v>63</v>
      </c>
      <c r="F43" s="30" t="s">
        <v>5</v>
      </c>
      <c r="G43" s="49">
        <v>1.2</v>
      </c>
    </row>
    <row r="44" spans="2:7" ht="18" customHeight="1" x14ac:dyDescent="0.25">
      <c r="B44" s="155"/>
      <c r="C44" s="59" t="s">
        <v>49</v>
      </c>
      <c r="D44" s="25" t="s">
        <v>21</v>
      </c>
      <c r="E44" s="25" t="s">
        <v>283</v>
      </c>
      <c r="F44" s="30" t="s">
        <v>284</v>
      </c>
      <c r="G44" s="49">
        <v>0.12</v>
      </c>
    </row>
    <row r="45" spans="2:7" ht="18" customHeight="1" x14ac:dyDescent="0.25">
      <c r="B45" s="155"/>
      <c r="C45" s="51" t="s">
        <v>98</v>
      </c>
      <c r="D45" s="17" t="s">
        <v>90</v>
      </c>
      <c r="E45" s="17" t="s">
        <v>72</v>
      </c>
      <c r="F45" s="19" t="s">
        <v>5</v>
      </c>
      <c r="G45" s="52">
        <v>0.65</v>
      </c>
    </row>
    <row r="46" spans="2:7" ht="18" customHeight="1" x14ac:dyDescent="0.25">
      <c r="B46" s="155"/>
      <c r="C46" s="51" t="s">
        <v>99</v>
      </c>
      <c r="D46" s="17" t="s">
        <v>100</v>
      </c>
      <c r="E46" s="17" t="s">
        <v>72</v>
      </c>
      <c r="F46" s="19" t="s">
        <v>5</v>
      </c>
      <c r="G46" s="52">
        <v>0.65</v>
      </c>
    </row>
    <row r="47" spans="2:7" ht="18" customHeight="1" x14ac:dyDescent="0.25">
      <c r="B47" s="155"/>
      <c r="C47" s="51" t="s">
        <v>99</v>
      </c>
      <c r="D47" s="17" t="s">
        <v>21</v>
      </c>
      <c r="E47" s="17" t="s">
        <v>63</v>
      </c>
      <c r="F47" s="19" t="s">
        <v>5</v>
      </c>
      <c r="G47" s="52">
        <v>1.2</v>
      </c>
    </row>
    <row r="48" spans="2:7" ht="18" customHeight="1" x14ac:dyDescent="0.25">
      <c r="B48" s="155"/>
      <c r="C48" s="51" t="s">
        <v>101</v>
      </c>
      <c r="D48" s="17" t="s">
        <v>21</v>
      </c>
      <c r="E48" s="17" t="s">
        <v>72</v>
      </c>
      <c r="F48" s="19" t="s">
        <v>5</v>
      </c>
      <c r="G48" s="52">
        <v>2.6</v>
      </c>
    </row>
    <row r="49" spans="2:7" ht="18" customHeight="1" thickBot="1" x14ac:dyDescent="0.3">
      <c r="B49" s="155"/>
      <c r="C49" s="53" t="s">
        <v>104</v>
      </c>
      <c r="D49" s="54" t="s">
        <v>80</v>
      </c>
      <c r="E49" s="54" t="s">
        <v>72</v>
      </c>
      <c r="F49" s="56" t="s">
        <v>5</v>
      </c>
      <c r="G49" s="57">
        <v>0.65</v>
      </c>
    </row>
    <row r="50" spans="2:7" ht="18" customHeight="1" x14ac:dyDescent="0.25"/>
  </sheetData>
  <autoFilter ref="C11:G49" xr:uid="{785384D1-9A7F-4908-B9A5-CEFB69784120}"/>
  <mergeCells count="5">
    <mergeCell ref="C4:G8"/>
    <mergeCell ref="C9:G9"/>
    <mergeCell ref="C10:G10"/>
    <mergeCell ref="B12:B25"/>
    <mergeCell ref="B26:B4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C0D5E-83AB-46C1-BE54-A0006607385F}">
  <dimension ref="B4:G17"/>
  <sheetViews>
    <sheetView topLeftCell="A10" workbookViewId="0">
      <selection activeCell="D17" sqref="D17"/>
    </sheetView>
  </sheetViews>
  <sheetFormatPr baseColWidth="10" defaultRowHeight="15" x14ac:dyDescent="0.25"/>
  <cols>
    <col min="3" max="3" width="26.85546875" customWidth="1"/>
    <col min="4" max="4" width="31.85546875" customWidth="1"/>
    <col min="5" max="5" width="37.85546875" customWidth="1"/>
    <col min="6" max="6" width="18.5703125" customWidth="1"/>
    <col min="7" max="7" width="19.140625" customWidth="1"/>
  </cols>
  <sheetData>
    <row r="4" spans="2:7" x14ac:dyDescent="0.25">
      <c r="C4" s="134"/>
      <c r="D4" s="134"/>
      <c r="E4" s="134"/>
      <c r="F4" s="134"/>
      <c r="G4" s="134"/>
    </row>
    <row r="5" spans="2:7" x14ac:dyDescent="0.25">
      <c r="C5" s="134"/>
      <c r="D5" s="134"/>
      <c r="E5" s="134"/>
      <c r="F5" s="134"/>
      <c r="G5" s="134"/>
    </row>
    <row r="6" spans="2:7" x14ac:dyDescent="0.25">
      <c r="C6" s="134"/>
      <c r="D6" s="134"/>
      <c r="E6" s="134"/>
      <c r="F6" s="134"/>
      <c r="G6" s="134"/>
    </row>
    <row r="7" spans="2:7" x14ac:dyDescent="0.25">
      <c r="C7" s="134"/>
      <c r="D7" s="134"/>
      <c r="E7" s="134"/>
      <c r="F7" s="134"/>
      <c r="G7" s="134"/>
    </row>
    <row r="8" spans="2:7" ht="15.75" thickBot="1" x14ac:dyDescent="0.3">
      <c r="C8" s="134"/>
      <c r="D8" s="134"/>
      <c r="E8" s="134"/>
      <c r="F8" s="134"/>
      <c r="G8" s="134"/>
    </row>
    <row r="9" spans="2:7" ht="18.75" x14ac:dyDescent="0.3">
      <c r="C9" s="135" t="s">
        <v>229</v>
      </c>
      <c r="D9" s="136"/>
      <c r="E9" s="136"/>
      <c r="F9" s="136"/>
      <c r="G9" s="137"/>
    </row>
    <row r="10" spans="2:7" ht="18.75" x14ac:dyDescent="0.3">
      <c r="C10" s="138" t="s">
        <v>245</v>
      </c>
      <c r="D10" s="139"/>
      <c r="E10" s="139"/>
      <c r="F10" s="139"/>
      <c r="G10" s="140"/>
    </row>
    <row r="11" spans="2:7" ht="30.75" thickBot="1" x14ac:dyDescent="0.3">
      <c r="C11" s="65" t="s">
        <v>1</v>
      </c>
      <c r="D11" s="66" t="s">
        <v>2</v>
      </c>
      <c r="E11" s="67" t="s">
        <v>233</v>
      </c>
      <c r="F11" s="67" t="s">
        <v>5</v>
      </c>
      <c r="G11" s="68" t="s">
        <v>108</v>
      </c>
    </row>
    <row r="12" spans="2:7" ht="65.25" thickBot="1" x14ac:dyDescent="0.3">
      <c r="B12" s="99" t="s">
        <v>238</v>
      </c>
      <c r="C12" s="93" t="s">
        <v>56</v>
      </c>
      <c r="D12" s="94" t="s">
        <v>57</v>
      </c>
      <c r="E12" s="94" t="s">
        <v>58</v>
      </c>
      <c r="F12" s="95" t="s">
        <v>5</v>
      </c>
      <c r="G12" s="96">
        <v>1.1000000000000001</v>
      </c>
    </row>
    <row r="13" spans="2:7" ht="20.25" customHeight="1" x14ac:dyDescent="0.25">
      <c r="B13" s="155" t="s">
        <v>239</v>
      </c>
      <c r="C13" s="97" t="s">
        <v>194</v>
      </c>
      <c r="D13" s="98" t="s">
        <v>193</v>
      </c>
      <c r="E13" s="98" t="s">
        <v>64</v>
      </c>
      <c r="F13" s="71" t="s">
        <v>5</v>
      </c>
      <c r="G13" s="81">
        <v>1</v>
      </c>
    </row>
    <row r="14" spans="2:7" ht="20.25" customHeight="1" x14ac:dyDescent="0.25">
      <c r="B14" s="155"/>
      <c r="C14" s="59" t="s">
        <v>195</v>
      </c>
      <c r="D14" s="38" t="s">
        <v>196</v>
      </c>
      <c r="E14" s="25" t="s">
        <v>64</v>
      </c>
      <c r="F14" s="19" t="s">
        <v>5</v>
      </c>
      <c r="G14" s="58">
        <v>3</v>
      </c>
    </row>
    <row r="15" spans="2:7" ht="20.25" customHeight="1" x14ac:dyDescent="0.25">
      <c r="B15" s="155"/>
      <c r="C15" s="51" t="s">
        <v>56</v>
      </c>
      <c r="D15" s="17" t="s">
        <v>57</v>
      </c>
      <c r="E15" s="17" t="s">
        <v>94</v>
      </c>
      <c r="F15" s="19" t="s">
        <v>5</v>
      </c>
      <c r="G15" s="58">
        <v>2.2999999999999998</v>
      </c>
    </row>
    <row r="16" spans="2:7" ht="20.25" customHeight="1" x14ac:dyDescent="0.25">
      <c r="B16" s="155"/>
      <c r="C16" s="51" t="s">
        <v>56</v>
      </c>
      <c r="D16" s="17" t="s">
        <v>57</v>
      </c>
      <c r="E16" s="17" t="s">
        <v>95</v>
      </c>
      <c r="F16" s="19" t="s">
        <v>5</v>
      </c>
      <c r="G16" s="58">
        <v>4.1500000000000004</v>
      </c>
    </row>
    <row r="17" spans="2:7" ht="20.25" customHeight="1" thickBot="1" x14ac:dyDescent="0.3">
      <c r="B17" s="155"/>
      <c r="C17" s="53" t="s">
        <v>56</v>
      </c>
      <c r="D17" s="54" t="s">
        <v>57</v>
      </c>
      <c r="E17" s="54" t="s">
        <v>96</v>
      </c>
      <c r="F17" s="56" t="s">
        <v>5</v>
      </c>
      <c r="G17" s="60">
        <v>5.35</v>
      </c>
    </row>
  </sheetData>
  <autoFilter ref="C11:G11" xr:uid="{2B1C0D5E-83AB-46C1-BE54-A0006607385F}"/>
  <mergeCells count="4">
    <mergeCell ref="C4:G8"/>
    <mergeCell ref="C9:G9"/>
    <mergeCell ref="C10:G10"/>
    <mergeCell ref="B13:B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SEMILLAS</vt:lpstr>
      <vt:lpstr>MATERIAL VEGETATIVO</vt:lpstr>
      <vt:lpstr>MENÚ INTERACTIVO</vt:lpstr>
      <vt:lpstr>Austro</vt:lpstr>
      <vt:lpstr>Central Amazonía</vt:lpstr>
      <vt:lpstr>Litoral Sur</vt:lpstr>
      <vt:lpstr>Portoviejo</vt:lpstr>
      <vt:lpstr>Santa Catalina</vt:lpstr>
      <vt:lpstr>Santo Domingo</vt:lpstr>
      <vt:lpstr>Tropical Pichilingue</vt:lpstr>
      <vt:lpstr>Cultivos 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INIAP</dc:creator>
  <cp:lastModifiedBy>Steven Benitez</cp:lastModifiedBy>
  <cp:lastPrinted>2022-08-09T16:49:17Z</cp:lastPrinted>
  <dcterms:created xsi:type="dcterms:W3CDTF">2018-04-23T14:54:44Z</dcterms:created>
  <dcterms:modified xsi:type="dcterms:W3CDTF">2024-09-05T19:09:45Z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2024-07-19T14:50:43Z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7202faf2-3b31-423d-b432-dfc37c1c54c7</vt:lpwstr>
  </property>
  <property fmtid="{D5CDD505-2E9C-101B-9397-08002B2CF9AE}" pid="7" name="MSIP_Label_defa4170-0d19-0005-0004-bc88714345d2_ActionId">
    <vt:lpwstr>67dc96e0-4181-481d-8c32-95c4d1c7ae3f</vt:lpwstr>
  </property>
  <property fmtid="{D5CDD505-2E9C-101B-9397-08002B2CF9AE}" pid="8" name="MSIP_Label_defa4170-0d19-0005-0004-bc88714345d2_ContentBits">
    <vt:lpwstr>0</vt:lpwstr>
  </property>
</Properties>
</file>